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7" i="1"/>
  <c r="I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9" i="1"/>
  <c r="H50" i="1"/>
  <c r="H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" i="1"/>
</calcChain>
</file>

<file path=xl/sharedStrings.xml><?xml version="1.0" encoding="utf-8"?>
<sst xmlns="http://schemas.openxmlformats.org/spreadsheetml/2006/main" count="60" uniqueCount="56">
  <si>
    <t>Антисептик для рук, 1л</t>
  </si>
  <si>
    <t>Сахар-песок, кг</t>
  </si>
  <si>
    <t>Соль поваренная пищевая, кг</t>
  </si>
  <si>
    <t>Мука пшеничная, кг</t>
  </si>
  <si>
    <t>Пшено, кг</t>
  </si>
  <si>
    <t>Рис шлифованный, кг</t>
  </si>
  <si>
    <t>Крупа гречневая-ядрица, кг</t>
  </si>
  <si>
    <t>Макаронные изделия из пшеничной муки высшего сорта, кг</t>
  </si>
  <si>
    <t>Чай черный байховый, кг</t>
  </si>
  <si>
    <t>Печенье, кг</t>
  </si>
  <si>
    <t>Говядина (кроме бескостного мяса), кг</t>
  </si>
  <si>
    <t>Свинина (кроме бескостного мяса), кг</t>
  </si>
  <si>
    <t>Рыба мороженая неразделанная, кг</t>
  </si>
  <si>
    <t>Яйца куриные, 10 шт.</t>
  </si>
  <si>
    <t>Яблоки, кг</t>
  </si>
  <si>
    <t>Капуста белокочанная свежая, кг</t>
  </si>
  <si>
    <t>Лук репчатый, кг</t>
  </si>
  <si>
    <t>Морковь, кг</t>
  </si>
  <si>
    <t>Спички, коробок</t>
  </si>
  <si>
    <t>Мыло хозяйственное, 200 г</t>
  </si>
  <si>
    <t>Молоко сгущенное с сахаром, кг</t>
  </si>
  <si>
    <t>Колбаса сырокопченая, кг</t>
  </si>
  <si>
    <t>Вода питьевая, 1 л</t>
  </si>
  <si>
    <t>Вода питьевая, 5 л</t>
  </si>
  <si>
    <t>Товар</t>
  </si>
  <si>
    <t>Магазины федеральных сетей</t>
  </si>
  <si>
    <t>Магазинф локальных сетей</t>
  </si>
  <si>
    <t>Средние цены (руб.)</t>
  </si>
  <si>
    <t>28.12.2020 год</t>
  </si>
  <si>
    <t>изменение   руб</t>
  </si>
  <si>
    <t>темп роста,       %</t>
  </si>
  <si>
    <t>Консервы мясные, кг</t>
  </si>
  <si>
    <t>Консервы рыбные натуральные и с добавлением масла, кг</t>
  </si>
  <si>
    <t>Куры (кроме окорочков),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</si>
  <si>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</si>
  <si>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</si>
  <si>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</si>
  <si>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Хлеб ржаной, ржано-пшеничный, кг</t>
  </si>
  <si>
    <t>Хлеб и булочные изделия из пшеничной муки, кг</t>
  </si>
  <si>
    <t>Смесь детская (заменитель грудного молока), кг</t>
  </si>
  <si>
    <t>Санитарно-гигиеническая маска, шт</t>
  </si>
  <si>
    <t>Салфетки влажные, уп</t>
  </si>
  <si>
    <t>Салфетки сухие, уп</t>
  </si>
  <si>
    <t>Мыло туалетное,100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</si>
  <si>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</si>
  <si>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</si>
  <si>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</si>
  <si>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</si>
  <si>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</si>
  <si>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</si>
  <si>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Шампунь детский, шт</t>
  </si>
  <si>
    <t>Крем от опрелостей детский, шт</t>
  </si>
  <si>
    <t>Бутылочка для кормления, шт</t>
  </si>
  <si>
    <t>28.12.2021         год</t>
  </si>
  <si>
    <t>темп роста,  %</t>
  </si>
  <si>
    <t>Аналитический отчет об уровне цен на фиксированный набор товаров и динамике их изменения в Темниковском районе Республики Мордовия по состоянию на 29.12.2021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</si>
</sst>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NumberFormat="1" applyFont="1" applyBorder="1" applyAlignment="1">
      <alignment wrapText="1"/>
    </xf>
    <xf numFmtId="0" fontId="0" fillId="0" borderId="0" xfId="0" applyBorder="1"/>
    <xf numFmtId="0" fontId="2" fillId="0" borderId="3" xfId="0" applyNumberFormat="1" applyFont="1" applyBorder="1" applyAlignment="1">
      <alignment wrapText="1"/>
    </xf>
    <xf numFmtId="0" fontId="2" fillId="0" borderId="5" xfId="0" applyNumberFormat="1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1" fontId="0" fillId="0" borderId="1" xfId="0" applyNumberFormat="1" applyFont="1" applyBorder="1" applyAlignment="1">
      <alignment horizontal="right"/>
    </xf>
    <xf numFmtId="164" fontId="0" fillId="0" borderId="1" xfId="0" applyNumberFormat="1" applyFont="1" applyBorder="1" applyAlignment="1">
      <alignment horizontal="right" wrapText="1"/>
    </xf>
    <xf numFmtId="2" fontId="0" fillId="0" borderId="1" xfId="0" applyNumberFormat="1" applyFont="1" applyBorder="1" applyAlignment="1">
      <alignment horizontal="right" wrapText="1"/>
    </xf>
    <xf numFmtId="1" fontId="0" fillId="0" borderId="1" xfId="0" applyNumberFormat="1" applyFont="1" applyBorder="1" applyAlignment="1">
      <alignment horizontal="right" wrapText="1"/>
    </xf>
    <xf numFmtId="0" fontId="0" fillId="0" borderId="2" xfId="0" applyNumberFormat="1" applyFont="1" applyBorder="1" applyAlignment="1">
      <alignment horizontal="right" wrapText="1"/>
    </xf>
    <xf numFmtId="0" fontId="0" fillId="0" borderId="1" xfId="0" applyNumberFormat="1" applyFont="1" applyBorder="1" applyAlignment="1">
      <alignment horizontal="right" wrapText="1"/>
    </xf>
    <xf numFmtId="1" fontId="0" fillId="0" borderId="0" xfId="0" applyNumberFormat="1" applyFont="1" applyBorder="1" applyAlignment="1">
      <alignment horizontal="right" wrapText="1"/>
    </xf>
    <xf numFmtId="0" fontId="0" fillId="0" borderId="0" xfId="0" applyNumberFormat="1" applyFont="1" applyBorder="1" applyAlignment="1">
      <alignment horizontal="right" wrapText="1"/>
    </xf>
    <xf numFmtId="2" fontId="0" fillId="0" borderId="0" xfId="0" applyNumberFormat="1" applyFont="1" applyBorder="1" applyAlignment="1">
      <alignment horizontal="right" wrapText="1"/>
    </xf>
    <xf numFmtId="164" fontId="0" fillId="0" borderId="0" xfId="0" applyNumberFormat="1" applyFont="1" applyBorder="1" applyAlignment="1">
      <alignment horizontal="right" wrapText="1"/>
    </xf>
    <xf numFmtId="0" fontId="0" fillId="0" borderId="4" xfId="0" applyNumberFormat="1" applyFont="1" applyBorder="1" applyAlignment="1">
      <alignment wrapText="1"/>
    </xf>
    <xf numFmtId="2" fontId="0" fillId="0" borderId="4" xfId="0" applyNumberFormat="1" applyFont="1" applyBorder="1" applyAlignment="1">
      <alignment wrapText="1"/>
    </xf>
    <xf numFmtId="0" fontId="0" fillId="0" borderId="6" xfId="0" applyNumberFormat="1" applyFont="1" applyBorder="1" applyAlignment="1">
      <alignment wrapText="1"/>
    </xf>
    <xf numFmtId="2" fontId="0" fillId="0" borderId="6" xfId="0" applyNumberFormat="1" applyFont="1" applyBorder="1" applyAlignment="1">
      <alignment horizontal="right" wrapText="1"/>
    </xf>
    <xf numFmtId="2" fontId="0" fillId="0" borderId="7" xfId="0" applyNumberFormat="1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/>
    <xf numFmtId="0" fontId="1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7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view="pageBreakPreview" zoomScaleNormal="100" zoomScaleSheetLayoutView="100" workbookViewId="0">
      <selection activeCell="C24" sqref="C24"/>
    </sheetView>
  </sheetViews>
  <sheetFormatPr defaultRowHeight="15" x14ac:dyDescent="0.25"/>
  <cols>
    <col min="1" max="1" width="48.85546875" customWidth="1"/>
    <col min="2" max="2" width="11" customWidth="1"/>
    <col min="3" max="3" width="9.85546875" customWidth="1"/>
    <col min="4" max="4" width="10.85546875" customWidth="1"/>
    <col min="5" max="8" width="9.140625" customWidth="1"/>
    <col min="9" max="9" width="9.7109375" customWidth="1"/>
  </cols>
  <sheetData>
    <row r="1" spans="1:10" ht="25.5" customHeight="1" thickBot="1" x14ac:dyDescent="0.3">
      <c r="A1" s="23" t="s">
        <v>55</v>
      </c>
      <c r="B1" s="23"/>
      <c r="C1" s="23"/>
      <c r="D1" s="23"/>
      <c r="E1" s="23"/>
      <c r="F1" s="24"/>
      <c r="G1" s="24"/>
      <c r="H1" s="24"/>
      <c r="I1" s="24"/>
    </row>
    <row r="2" spans="1:10" ht="15.75" customHeight="1" x14ac:dyDescent="0.25">
      <c r="A2" s="25" t="s">
        <v>24</v>
      </c>
      <c r="B2" s="28" t="s">
        <v>25</v>
      </c>
      <c r="C2" s="29"/>
      <c r="D2" s="29"/>
      <c r="E2" s="29"/>
      <c r="F2" s="30" t="s">
        <v>26</v>
      </c>
      <c r="G2" s="31"/>
      <c r="H2" s="31"/>
      <c r="I2" s="32"/>
    </row>
    <row r="3" spans="1:10" ht="17.25" customHeight="1" x14ac:dyDescent="0.25">
      <c r="A3" s="26"/>
      <c r="B3" s="33" t="s">
        <v>27</v>
      </c>
      <c r="C3" s="34"/>
      <c r="D3" s="34"/>
      <c r="E3" s="34"/>
      <c r="F3" s="35" t="s">
        <v>27</v>
      </c>
      <c r="G3" s="34"/>
      <c r="H3" s="34"/>
      <c r="I3" s="36"/>
    </row>
    <row r="4" spans="1:10" ht="31.5" customHeight="1" thickBot="1" x14ac:dyDescent="0.3">
      <c r="A4" s="27"/>
      <c r="B4" s="5" t="s">
        <v>28</v>
      </c>
      <c r="C4" s="6" t="s">
        <v>53</v>
      </c>
      <c r="D4" s="6" t="s">
        <v>29</v>
      </c>
      <c r="E4" s="6" t="s">
        <v>54</v>
      </c>
      <c r="F4" s="6" t="s">
        <v>28</v>
      </c>
      <c r="G4" s="6" t="s">
        <v>53</v>
      </c>
      <c r="H4" s="6" t="s">
        <v>29</v>
      </c>
      <c r="I4" s="7" t="s">
        <v>30</v>
      </c>
      <c r="J4" s="2"/>
    </row>
    <row r="5" spans="1:10" ht="12" customHeight="1" x14ac:dyDescent="0.25">
      <c r="A5" s="3" t="s">
        <v>20</v>
      </c>
      <c r="B5" s="10">
        <v>144.62</v>
      </c>
      <c r="C5" s="10">
        <v>205.61</v>
      </c>
      <c r="D5" s="10">
        <f>C5-B5</f>
        <v>60.990000000000009</v>
      </c>
      <c r="E5" s="10">
        <f>C5/B5*100</f>
        <v>142.17259023648182</v>
      </c>
      <c r="F5" s="1">
        <v>187</v>
      </c>
      <c r="G5" s="1">
        <v>204.61</v>
      </c>
      <c r="H5" s="1">
        <f>G5-F5</f>
        <v>17.610000000000014</v>
      </c>
      <c r="I5" s="19">
        <f>G5/F5*100</f>
        <v>109.41711229946524</v>
      </c>
      <c r="J5" s="2"/>
    </row>
    <row r="6" spans="1:10" ht="12" customHeight="1" x14ac:dyDescent="0.25">
      <c r="A6" s="3" t="s">
        <v>21</v>
      </c>
      <c r="B6" s="8">
        <v>814</v>
      </c>
      <c r="C6" s="8">
        <v>880.5</v>
      </c>
      <c r="D6" s="10">
        <f t="shared" ref="D6:D50" si="0">C6-B6</f>
        <v>66.5</v>
      </c>
      <c r="E6" s="10">
        <f t="shared" ref="E6:E50" si="1">C6/B6*100</f>
        <v>108.16953316953317</v>
      </c>
      <c r="F6" s="1">
        <v>605</v>
      </c>
      <c r="G6" s="1">
        <v>881</v>
      </c>
      <c r="H6" s="1">
        <f t="shared" ref="H6:H50" si="2">G6-F6</f>
        <v>276</v>
      </c>
      <c r="I6" s="19">
        <f t="shared" ref="I6:I48" si="3">G6/F6*100</f>
        <v>145.61983471074379</v>
      </c>
      <c r="J6" s="2"/>
    </row>
    <row r="7" spans="1:10" ht="12.75" customHeight="1" x14ac:dyDescent="0.25">
      <c r="A7" s="3" t="s">
        <v>31</v>
      </c>
      <c r="B7" s="9">
        <v>251.5</v>
      </c>
      <c r="C7" s="9">
        <v>255</v>
      </c>
      <c r="D7" s="10">
        <f t="shared" si="0"/>
        <v>3.5</v>
      </c>
      <c r="E7" s="10">
        <f t="shared" si="1"/>
        <v>101.39165009940359</v>
      </c>
      <c r="F7" s="11">
        <v>250</v>
      </c>
      <c r="G7" s="11">
        <v>250</v>
      </c>
      <c r="H7" s="1">
        <f t="shared" si="2"/>
        <v>0</v>
      </c>
      <c r="I7" s="19">
        <f t="shared" si="3"/>
        <v>100</v>
      </c>
      <c r="J7" s="14"/>
    </row>
    <row r="8" spans="1:10" ht="14.25" customHeight="1" x14ac:dyDescent="0.25">
      <c r="A8" s="3" t="s">
        <v>32</v>
      </c>
      <c r="B8" s="11">
        <v>188</v>
      </c>
      <c r="C8" s="11">
        <v>293.5</v>
      </c>
      <c r="D8" s="10">
        <f t="shared" si="0"/>
        <v>105.5</v>
      </c>
      <c r="E8" s="10">
        <f t="shared" si="1"/>
        <v>156.11702127659575</v>
      </c>
      <c r="F8" s="11">
        <v>184</v>
      </c>
      <c r="G8" s="11">
        <v>195</v>
      </c>
      <c r="H8" s="1">
        <f t="shared" si="2"/>
        <v>11</v>
      </c>
      <c r="I8" s="19">
        <f t="shared" si="3"/>
        <v>105.9782608695652</v>
      </c>
      <c r="J8" s="14"/>
    </row>
    <row r="9" spans="1:10" ht="13.5" customHeight="1" x14ac:dyDescent="0.25">
      <c r="A9" s="3" t="s">
        <v>22</v>
      </c>
      <c r="B9" s="11">
        <v>20</v>
      </c>
      <c r="C9" s="11">
        <v>30</v>
      </c>
      <c r="D9" s="10">
        <f t="shared" si="0"/>
        <v>10</v>
      </c>
      <c r="E9" s="10">
        <f t="shared" si="1"/>
        <v>150</v>
      </c>
      <c r="F9" s="11">
        <v>25</v>
      </c>
      <c r="G9" s="11">
        <v>30</v>
      </c>
      <c r="H9" s="1">
        <f t="shared" si="2"/>
        <v>5</v>
      </c>
      <c r="I9" s="18">
        <f t="shared" si="3"/>
        <v>120</v>
      </c>
      <c r="J9" s="14"/>
    </row>
    <row r="10" spans="1:10" ht="14.25" customHeight="1" x14ac:dyDescent="0.25">
      <c r="A10" s="3" t="s">
        <v>23</v>
      </c>
      <c r="B10" s="11">
        <v>45</v>
      </c>
      <c r="C10" s="11">
        <v>58</v>
      </c>
      <c r="D10" s="10">
        <f t="shared" si="0"/>
        <v>13</v>
      </c>
      <c r="E10" s="10">
        <f t="shared" si="1"/>
        <v>128.88888888888889</v>
      </c>
      <c r="F10" s="11">
        <v>58</v>
      </c>
      <c r="G10" s="11">
        <v>58</v>
      </c>
      <c r="H10" s="1">
        <f t="shared" si="2"/>
        <v>0</v>
      </c>
      <c r="I10" s="18">
        <f t="shared" si="3"/>
        <v>100</v>
      </c>
      <c r="J10" s="14"/>
    </row>
    <row r="11" spans="1:10" x14ac:dyDescent="0.25">
      <c r="A11" s="3" t="s">
        <v>10</v>
      </c>
      <c r="B11" s="11">
        <v>239</v>
      </c>
      <c r="C11" s="11">
        <v>275</v>
      </c>
      <c r="D11" s="10">
        <f t="shared" si="0"/>
        <v>36</v>
      </c>
      <c r="E11" s="10">
        <f t="shared" si="1"/>
        <v>115.06276150627615</v>
      </c>
      <c r="F11" s="13">
        <v>0</v>
      </c>
      <c r="G11" s="13">
        <v>0</v>
      </c>
      <c r="H11" s="1">
        <f t="shared" si="2"/>
        <v>0</v>
      </c>
      <c r="I11" s="18"/>
      <c r="J11" s="15"/>
    </row>
    <row r="12" spans="1:10" ht="15" customHeight="1" x14ac:dyDescent="0.25">
      <c r="A12" s="3" t="s">
        <v>11</v>
      </c>
      <c r="B12" s="11">
        <v>165</v>
      </c>
      <c r="C12" s="11">
        <v>165</v>
      </c>
      <c r="D12" s="10">
        <f t="shared" si="0"/>
        <v>0</v>
      </c>
      <c r="E12" s="10">
        <f t="shared" si="1"/>
        <v>100</v>
      </c>
      <c r="F12" s="13">
        <v>0</v>
      </c>
      <c r="G12" s="13">
        <v>0</v>
      </c>
      <c r="H12" s="1">
        <f t="shared" si="2"/>
        <v>0</v>
      </c>
      <c r="I12" s="18"/>
      <c r="J12" s="15"/>
    </row>
    <row r="13" spans="1:10" x14ac:dyDescent="0.25">
      <c r="A13" s="3" t="s">
        <v>33</v>
      </c>
      <c r="B13" s="10">
        <v>113.99</v>
      </c>
      <c r="C13" s="10">
        <v>149</v>
      </c>
      <c r="D13" s="10">
        <f t="shared" si="0"/>
        <v>35.010000000000005</v>
      </c>
      <c r="E13" s="10">
        <f t="shared" si="1"/>
        <v>130.71322045793491</v>
      </c>
      <c r="F13" s="13">
        <v>0</v>
      </c>
      <c r="G13" s="13">
        <v>0</v>
      </c>
      <c r="H13" s="1">
        <f t="shared" si="2"/>
        <v>0</v>
      </c>
      <c r="I13" s="18"/>
      <c r="J13" s="15"/>
    </row>
    <row r="14" spans="1:10" x14ac:dyDescent="0.25">
      <c r="A14" s="3" t="s">
        <v>12</v>
      </c>
      <c r="B14" s="11">
        <v>125</v>
      </c>
      <c r="C14" s="11">
        <v>135</v>
      </c>
      <c r="D14" s="10">
        <f t="shared" si="0"/>
        <v>10</v>
      </c>
      <c r="E14" s="10">
        <f t="shared" si="1"/>
        <v>108</v>
      </c>
      <c r="F14" s="11">
        <v>100</v>
      </c>
      <c r="G14" s="11">
        <v>115</v>
      </c>
      <c r="H14" s="1">
        <f t="shared" si="2"/>
        <v>15</v>
      </c>
      <c r="I14" s="19">
        <f t="shared" si="3"/>
        <v>114.99999999999999</v>
      </c>
      <c r="J14" s="14"/>
    </row>
    <row r="15" spans="1:10" x14ac:dyDescent="0.25">
      <c r="A15" s="3" t="s">
        <v>34</v>
      </c>
      <c r="B15" s="11">
        <v>508</v>
      </c>
      <c r="C15" s="11">
        <v>577.5</v>
      </c>
      <c r="D15" s="10">
        <f t="shared" si="0"/>
        <v>69.5</v>
      </c>
      <c r="E15" s="10">
        <f t="shared" si="1"/>
        <v>113.68110236220473</v>
      </c>
      <c r="F15" s="11">
        <v>580</v>
      </c>
      <c r="G15" s="11">
        <v>587</v>
      </c>
      <c r="H15" s="1">
        <f t="shared" si="2"/>
        <v>7</v>
      </c>
      <c r="I15" s="19">
        <f t="shared" si="3"/>
        <v>101.20689655172414</v>
      </c>
      <c r="J15" s="14"/>
    </row>
    <row r="16" spans="1:10" x14ac:dyDescent="0.25">
      <c r="A16" s="3" t="s">
        <v>35</v>
      </c>
      <c r="B16" s="11">
        <v>110</v>
      </c>
      <c r="C16" s="11">
        <v>110</v>
      </c>
      <c r="D16" s="10">
        <f t="shared" si="0"/>
        <v>0</v>
      </c>
      <c r="E16" s="10">
        <f t="shared" si="1"/>
        <v>100</v>
      </c>
      <c r="F16" s="11">
        <v>110</v>
      </c>
      <c r="G16" s="11">
        <v>110</v>
      </c>
      <c r="H16" s="1">
        <f t="shared" si="2"/>
        <v>0</v>
      </c>
      <c r="I16" s="19">
        <f t="shared" si="3"/>
        <v>100</v>
      </c>
      <c r="J16" s="14"/>
    </row>
    <row r="17" spans="1:10" x14ac:dyDescent="0.25">
      <c r="A17" s="3" t="s">
        <v>36</v>
      </c>
      <c r="B17" s="11">
        <v>39</v>
      </c>
      <c r="C17" s="11">
        <v>57</v>
      </c>
      <c r="D17" s="10">
        <f t="shared" si="0"/>
        <v>18</v>
      </c>
      <c r="E17" s="10">
        <f t="shared" si="1"/>
        <v>146.15384615384613</v>
      </c>
      <c r="F17" s="11">
        <v>71</v>
      </c>
      <c r="G17" s="11">
        <v>75</v>
      </c>
      <c r="H17" s="1">
        <f t="shared" si="2"/>
        <v>4</v>
      </c>
      <c r="I17" s="19">
        <f t="shared" si="3"/>
        <v>105.63380281690141</v>
      </c>
      <c r="J17" s="14"/>
    </row>
    <row r="18" spans="1:10" x14ac:dyDescent="0.25">
      <c r="A18" s="3" t="s">
        <v>13</v>
      </c>
      <c r="B18" s="10">
        <v>48.99</v>
      </c>
      <c r="C18" s="10">
        <v>68.25</v>
      </c>
      <c r="D18" s="10">
        <f t="shared" si="0"/>
        <v>19.259999999999998</v>
      </c>
      <c r="E18" s="10">
        <f t="shared" si="1"/>
        <v>139.31414574402939</v>
      </c>
      <c r="F18" s="11">
        <v>75</v>
      </c>
      <c r="G18" s="11">
        <v>84.5</v>
      </c>
      <c r="H18" s="1">
        <f t="shared" si="2"/>
        <v>9.5</v>
      </c>
      <c r="I18" s="19">
        <f t="shared" si="3"/>
        <v>112.66666666666667</v>
      </c>
      <c r="J18" s="14"/>
    </row>
    <row r="19" spans="1:10" x14ac:dyDescent="0.25">
      <c r="A19" s="3" t="s">
        <v>1</v>
      </c>
      <c r="B19" s="10">
        <v>45.99</v>
      </c>
      <c r="C19" s="10">
        <v>46</v>
      </c>
      <c r="D19" s="10">
        <f t="shared" si="0"/>
        <v>9.9999999999980105E-3</v>
      </c>
      <c r="E19" s="10">
        <f t="shared" si="1"/>
        <v>100.02174385736029</v>
      </c>
      <c r="F19" s="11">
        <v>46</v>
      </c>
      <c r="G19" s="11">
        <v>46</v>
      </c>
      <c r="H19" s="1">
        <f t="shared" si="2"/>
        <v>0</v>
      </c>
      <c r="I19" s="19">
        <f t="shared" si="3"/>
        <v>100</v>
      </c>
      <c r="J19" s="14"/>
    </row>
    <row r="20" spans="1:10" x14ac:dyDescent="0.25">
      <c r="A20" s="3" t="s">
        <v>2</v>
      </c>
      <c r="B20" s="10">
        <v>9.59</v>
      </c>
      <c r="C20" s="10">
        <v>11</v>
      </c>
      <c r="D20" s="10">
        <f t="shared" si="0"/>
        <v>1.4100000000000001</v>
      </c>
      <c r="E20" s="10">
        <f t="shared" si="1"/>
        <v>114.70281543274243</v>
      </c>
      <c r="F20" s="11">
        <v>19</v>
      </c>
      <c r="G20" s="11">
        <v>20</v>
      </c>
      <c r="H20" s="1">
        <f t="shared" si="2"/>
        <v>1</v>
      </c>
      <c r="I20" s="19">
        <f t="shared" si="3"/>
        <v>105.26315789473684</v>
      </c>
      <c r="J20" s="14"/>
    </row>
    <row r="21" spans="1:10" x14ac:dyDescent="0.25">
      <c r="A21" s="3" t="s">
        <v>8</v>
      </c>
      <c r="B21" s="11">
        <v>560</v>
      </c>
      <c r="C21" s="11">
        <v>760</v>
      </c>
      <c r="D21" s="10">
        <f t="shared" si="0"/>
        <v>200</v>
      </c>
      <c r="E21" s="10">
        <f t="shared" si="1"/>
        <v>135.71428571428572</v>
      </c>
      <c r="F21" s="11">
        <v>780</v>
      </c>
      <c r="G21" s="11">
        <v>880</v>
      </c>
      <c r="H21" s="1">
        <f t="shared" si="2"/>
        <v>100</v>
      </c>
      <c r="I21" s="19">
        <f t="shared" si="3"/>
        <v>112.82051282051282</v>
      </c>
      <c r="J21" s="14"/>
    </row>
    <row r="22" spans="1:10" x14ac:dyDescent="0.25">
      <c r="A22" s="3" t="s">
        <v>3</v>
      </c>
      <c r="B22" s="9">
        <v>33.5</v>
      </c>
      <c r="C22" s="9">
        <v>57.5</v>
      </c>
      <c r="D22" s="10">
        <f t="shared" si="0"/>
        <v>24</v>
      </c>
      <c r="E22" s="10">
        <f t="shared" si="1"/>
        <v>171.64179104477611</v>
      </c>
      <c r="F22" s="11">
        <v>39</v>
      </c>
      <c r="G22" s="11">
        <v>57.45</v>
      </c>
      <c r="H22" s="1">
        <f t="shared" si="2"/>
        <v>18.450000000000003</v>
      </c>
      <c r="I22" s="19">
        <f t="shared" si="3"/>
        <v>147.30769230769232</v>
      </c>
      <c r="J22" s="14"/>
    </row>
    <row r="23" spans="1:10" x14ac:dyDescent="0.25">
      <c r="A23" s="3" t="s">
        <v>37</v>
      </c>
      <c r="B23" s="10">
        <v>44.27</v>
      </c>
      <c r="C23" s="10">
        <v>51.4</v>
      </c>
      <c r="D23" s="10">
        <f t="shared" si="0"/>
        <v>7.1299999999999955</v>
      </c>
      <c r="E23" s="10">
        <f t="shared" si="1"/>
        <v>116.10571493110457</v>
      </c>
      <c r="F23" s="11">
        <v>50</v>
      </c>
      <c r="G23" s="11">
        <v>52.8</v>
      </c>
      <c r="H23" s="1">
        <f t="shared" si="2"/>
        <v>2.7999999999999972</v>
      </c>
      <c r="I23" s="19">
        <f t="shared" si="3"/>
        <v>105.60000000000001</v>
      </c>
      <c r="J23" s="14"/>
    </row>
    <row r="24" spans="1:10" ht="15" customHeight="1" x14ac:dyDescent="0.25">
      <c r="A24" s="3" t="s">
        <v>38</v>
      </c>
      <c r="B24" s="11">
        <v>63</v>
      </c>
      <c r="C24" s="11">
        <v>64</v>
      </c>
      <c r="D24" s="10">
        <f t="shared" si="0"/>
        <v>1</v>
      </c>
      <c r="E24" s="10">
        <f t="shared" si="1"/>
        <v>101.58730158730158</v>
      </c>
      <c r="F24" s="10">
        <v>56.67</v>
      </c>
      <c r="G24" s="10">
        <v>61</v>
      </c>
      <c r="H24" s="1">
        <f t="shared" si="2"/>
        <v>4.3299999999999983</v>
      </c>
      <c r="I24" s="19">
        <f t="shared" si="3"/>
        <v>107.64072701605787</v>
      </c>
      <c r="J24" s="16"/>
    </row>
    <row r="25" spans="1:10" x14ac:dyDescent="0.25">
      <c r="A25" s="3" t="s">
        <v>5</v>
      </c>
      <c r="B25" s="10">
        <v>53.74</v>
      </c>
      <c r="C25" s="10">
        <v>94.3</v>
      </c>
      <c r="D25" s="10">
        <f t="shared" si="0"/>
        <v>40.559999999999995</v>
      </c>
      <c r="E25" s="10">
        <f t="shared" si="1"/>
        <v>175.47450688500186</v>
      </c>
      <c r="F25" s="9">
        <v>98.6</v>
      </c>
      <c r="G25" s="9">
        <v>110</v>
      </c>
      <c r="H25" s="1">
        <f t="shared" si="2"/>
        <v>11.400000000000006</v>
      </c>
      <c r="I25" s="19">
        <f t="shared" si="3"/>
        <v>111.56186612576064</v>
      </c>
      <c r="J25" s="17"/>
    </row>
    <row r="26" spans="1:10" x14ac:dyDescent="0.25">
      <c r="A26" s="3" t="s">
        <v>4</v>
      </c>
      <c r="B26" s="11">
        <v>51</v>
      </c>
      <c r="C26" s="11">
        <v>64.2</v>
      </c>
      <c r="D26" s="10">
        <f t="shared" si="0"/>
        <v>13.200000000000003</v>
      </c>
      <c r="E26" s="10">
        <f t="shared" si="1"/>
        <v>125.88235294117646</v>
      </c>
      <c r="F26" s="10">
        <v>57.14</v>
      </c>
      <c r="G26" s="10">
        <v>71.430000000000007</v>
      </c>
      <c r="H26" s="1">
        <f t="shared" si="2"/>
        <v>14.290000000000006</v>
      </c>
      <c r="I26" s="19">
        <f t="shared" si="3"/>
        <v>125.00875043752188</v>
      </c>
      <c r="J26" s="16"/>
    </row>
    <row r="27" spans="1:10" x14ac:dyDescent="0.25">
      <c r="A27" s="3" t="s">
        <v>6</v>
      </c>
      <c r="B27" s="10">
        <v>78.739999999999995</v>
      </c>
      <c r="C27" s="10">
        <v>91.5</v>
      </c>
      <c r="D27" s="10">
        <f t="shared" si="0"/>
        <v>12.760000000000005</v>
      </c>
      <c r="E27" s="10">
        <f t="shared" si="1"/>
        <v>116.20523241046483</v>
      </c>
      <c r="F27" s="11">
        <v>66</v>
      </c>
      <c r="G27" s="11">
        <v>73</v>
      </c>
      <c r="H27" s="1">
        <f t="shared" si="2"/>
        <v>7</v>
      </c>
      <c r="I27" s="19">
        <f t="shared" si="3"/>
        <v>110.60606060606059</v>
      </c>
      <c r="J27" s="14"/>
    </row>
    <row r="28" spans="1:10" x14ac:dyDescent="0.25">
      <c r="A28" s="3" t="s">
        <v>9</v>
      </c>
      <c r="B28" s="11">
        <v>109</v>
      </c>
      <c r="C28" s="11">
        <v>157.5</v>
      </c>
      <c r="D28" s="10">
        <f t="shared" si="0"/>
        <v>48.5</v>
      </c>
      <c r="E28" s="10">
        <f t="shared" si="1"/>
        <v>144.49541284403671</v>
      </c>
      <c r="F28" s="11">
        <v>120</v>
      </c>
      <c r="G28" s="11">
        <v>122</v>
      </c>
      <c r="H28" s="1">
        <f t="shared" si="2"/>
        <v>2</v>
      </c>
      <c r="I28" s="19">
        <f t="shared" si="3"/>
        <v>101.66666666666666</v>
      </c>
      <c r="J28" s="14"/>
    </row>
    <row r="29" spans="1:10" ht="13.5" customHeight="1" x14ac:dyDescent="0.25">
      <c r="A29" s="3" t="s">
        <v>7</v>
      </c>
      <c r="B29" s="11">
        <v>41</v>
      </c>
      <c r="C29" s="11">
        <v>55.5</v>
      </c>
      <c r="D29" s="10">
        <f t="shared" si="0"/>
        <v>14.5</v>
      </c>
      <c r="E29" s="10">
        <f t="shared" si="1"/>
        <v>135.36585365853659</v>
      </c>
      <c r="F29" s="11">
        <v>42</v>
      </c>
      <c r="G29" s="11">
        <v>45</v>
      </c>
      <c r="H29" s="1">
        <f t="shared" si="2"/>
        <v>3</v>
      </c>
      <c r="I29" s="19">
        <f t="shared" si="3"/>
        <v>107.14285714285714</v>
      </c>
      <c r="J29" s="14"/>
    </row>
    <row r="30" spans="1:10" x14ac:dyDescent="0.25">
      <c r="A30" s="3" t="s">
        <v>15</v>
      </c>
      <c r="B30" s="10">
        <v>34.99</v>
      </c>
      <c r="C30" s="10">
        <v>46</v>
      </c>
      <c r="D30" s="10">
        <f t="shared" si="0"/>
        <v>11.009999999999998</v>
      </c>
      <c r="E30" s="10">
        <f t="shared" si="1"/>
        <v>131.46613318090883</v>
      </c>
      <c r="F30" s="11">
        <v>20</v>
      </c>
      <c r="G30" s="11">
        <v>32</v>
      </c>
      <c r="H30" s="1">
        <f t="shared" si="2"/>
        <v>12</v>
      </c>
      <c r="I30" s="19">
        <f t="shared" si="3"/>
        <v>160</v>
      </c>
      <c r="J30" s="14"/>
    </row>
    <row r="31" spans="1:10" x14ac:dyDescent="0.25">
      <c r="A31" s="3" t="s">
        <v>16</v>
      </c>
      <c r="B31" s="11">
        <v>20</v>
      </c>
      <c r="C31" s="11">
        <v>27</v>
      </c>
      <c r="D31" s="10">
        <f t="shared" si="0"/>
        <v>7</v>
      </c>
      <c r="E31" s="10">
        <f t="shared" si="1"/>
        <v>135</v>
      </c>
      <c r="F31" s="11">
        <v>20</v>
      </c>
      <c r="G31" s="11">
        <v>28</v>
      </c>
      <c r="H31" s="1">
        <f t="shared" si="2"/>
        <v>8</v>
      </c>
      <c r="I31" s="19">
        <f t="shared" si="3"/>
        <v>140</v>
      </c>
      <c r="J31" s="14"/>
    </row>
    <row r="32" spans="1:10" x14ac:dyDescent="0.25">
      <c r="A32" s="3" t="s">
        <v>17</v>
      </c>
      <c r="B32" s="10">
        <v>28</v>
      </c>
      <c r="C32" s="10">
        <v>32</v>
      </c>
      <c r="D32" s="10">
        <f t="shared" si="0"/>
        <v>4</v>
      </c>
      <c r="E32" s="10">
        <f t="shared" si="1"/>
        <v>114.28571428571428</v>
      </c>
      <c r="F32" s="12">
        <v>0</v>
      </c>
      <c r="G32" s="12">
        <v>0</v>
      </c>
      <c r="H32" s="1">
        <f t="shared" si="2"/>
        <v>0</v>
      </c>
      <c r="I32" s="18"/>
      <c r="J32" s="15"/>
    </row>
    <row r="33" spans="1:10" x14ac:dyDescent="0.25">
      <c r="A33" s="3" t="s">
        <v>14</v>
      </c>
      <c r="B33" s="9">
        <v>53.9</v>
      </c>
      <c r="C33" s="9">
        <v>82.5</v>
      </c>
      <c r="D33" s="10">
        <f t="shared" si="0"/>
        <v>28.6</v>
      </c>
      <c r="E33" s="10">
        <f t="shared" si="1"/>
        <v>153.06122448979593</v>
      </c>
      <c r="F33" s="11">
        <v>75</v>
      </c>
      <c r="G33" s="11">
        <v>90</v>
      </c>
      <c r="H33" s="1">
        <f t="shared" si="2"/>
        <v>15</v>
      </c>
      <c r="I33" s="19">
        <f t="shared" si="3"/>
        <v>120</v>
      </c>
      <c r="J33" s="14"/>
    </row>
    <row r="34" spans="1:10" x14ac:dyDescent="0.25">
      <c r="A34" s="3" t="s">
        <v>39</v>
      </c>
      <c r="B34" s="11">
        <v>633</v>
      </c>
      <c r="C34" s="11">
        <v>635</v>
      </c>
      <c r="D34" s="10">
        <f t="shared" si="0"/>
        <v>2</v>
      </c>
      <c r="E34" s="10">
        <f t="shared" si="1"/>
        <v>100.31595576619274</v>
      </c>
      <c r="F34" s="12">
        <v>270</v>
      </c>
      <c r="G34" s="12">
        <v>320</v>
      </c>
      <c r="H34" s="1">
        <f t="shared" si="2"/>
        <v>50</v>
      </c>
      <c r="I34" s="19">
        <f t="shared" si="3"/>
        <v>118.5185185185185</v>
      </c>
      <c r="J34" s="15"/>
    </row>
    <row r="35" spans="1:10" x14ac:dyDescent="0.25">
      <c r="A35" s="3" t="s">
        <v>40</v>
      </c>
      <c r="B35" s="12">
        <v>13</v>
      </c>
      <c r="C35" s="12">
        <v>15</v>
      </c>
      <c r="D35" s="10">
        <v>15</v>
      </c>
      <c r="E35" s="10">
        <f t="shared" si="1"/>
        <v>115.38461538461537</v>
      </c>
      <c r="F35" s="11">
        <v>10</v>
      </c>
      <c r="G35" s="11">
        <v>10</v>
      </c>
      <c r="H35" s="1">
        <f t="shared" si="2"/>
        <v>0</v>
      </c>
      <c r="I35" s="19">
        <f t="shared" si="3"/>
        <v>100</v>
      </c>
      <c r="J35" s="14"/>
    </row>
    <row r="36" spans="1:10" x14ac:dyDescent="0.25">
      <c r="A36" s="3" t="s">
        <v>0</v>
      </c>
      <c r="B36" s="10">
        <v>64.989999999999995</v>
      </c>
      <c r="C36" s="10">
        <v>75</v>
      </c>
      <c r="D36" s="10">
        <f t="shared" si="0"/>
        <v>10.010000000000005</v>
      </c>
      <c r="E36" s="10">
        <f t="shared" si="1"/>
        <v>115.40236959532237</v>
      </c>
      <c r="F36" s="11">
        <v>15</v>
      </c>
      <c r="G36" s="11">
        <v>15</v>
      </c>
      <c r="H36" s="1">
        <f t="shared" si="2"/>
        <v>0</v>
      </c>
      <c r="I36" s="19">
        <f t="shared" si="3"/>
        <v>100</v>
      </c>
      <c r="J36" s="14"/>
    </row>
    <row r="37" spans="1:10" x14ac:dyDescent="0.25">
      <c r="A37" s="3" t="s">
        <v>41</v>
      </c>
      <c r="B37" s="11">
        <v>26</v>
      </c>
      <c r="C37" s="11">
        <v>37</v>
      </c>
      <c r="D37" s="10">
        <f t="shared" si="0"/>
        <v>11</v>
      </c>
      <c r="E37" s="10">
        <f t="shared" si="1"/>
        <v>142.30769230769232</v>
      </c>
      <c r="F37" s="11">
        <v>10</v>
      </c>
      <c r="G37" s="11">
        <v>40.5</v>
      </c>
      <c r="H37" s="1">
        <f t="shared" si="2"/>
        <v>30.5</v>
      </c>
      <c r="I37" s="19">
        <f t="shared" si="3"/>
        <v>405</v>
      </c>
      <c r="J37" s="14"/>
    </row>
    <row r="38" spans="1:10" x14ac:dyDescent="0.25">
      <c r="A38" s="3" t="s">
        <v>42</v>
      </c>
      <c r="B38" s="11">
        <v>18</v>
      </c>
      <c r="C38" s="11">
        <v>22.5</v>
      </c>
      <c r="D38" s="10">
        <f t="shared" si="0"/>
        <v>4.5</v>
      </c>
      <c r="E38" s="10">
        <f t="shared" si="1"/>
        <v>125</v>
      </c>
      <c r="F38" s="11">
        <v>21</v>
      </c>
      <c r="G38" s="11">
        <v>24.5</v>
      </c>
      <c r="H38" s="1">
        <f t="shared" si="2"/>
        <v>3.5</v>
      </c>
      <c r="I38" s="19">
        <f t="shared" si="3"/>
        <v>116.66666666666667</v>
      </c>
      <c r="J38" s="14"/>
    </row>
    <row r="39" spans="1:10" x14ac:dyDescent="0.25">
      <c r="A39" s="3" t="s">
        <v>43</v>
      </c>
      <c r="B39" s="11">
        <v>21</v>
      </c>
      <c r="C39" s="11">
        <v>21.5</v>
      </c>
      <c r="D39" s="10">
        <f t="shared" si="0"/>
        <v>0.5</v>
      </c>
      <c r="E39" s="10">
        <f t="shared" si="1"/>
        <v>102.38095238095238</v>
      </c>
      <c r="F39" s="11">
        <v>41</v>
      </c>
      <c r="G39" s="11">
        <v>42</v>
      </c>
      <c r="H39" s="1">
        <f t="shared" si="2"/>
        <v>1</v>
      </c>
      <c r="I39" s="19">
        <f t="shared" si="3"/>
        <v>102.4390243902439</v>
      </c>
      <c r="J39" s="14"/>
    </row>
    <row r="40" spans="1:10" x14ac:dyDescent="0.25">
      <c r="A40" s="3" t="s">
        <v>19</v>
      </c>
      <c r="B40" s="10">
        <v>17.989999999999998</v>
      </c>
      <c r="C40" s="10">
        <v>41</v>
      </c>
      <c r="D40" s="10">
        <f t="shared" si="0"/>
        <v>23.01</v>
      </c>
      <c r="E40" s="10">
        <f t="shared" si="1"/>
        <v>227.90439132851589</v>
      </c>
      <c r="F40" s="11">
        <v>41</v>
      </c>
      <c r="G40" s="11">
        <v>41</v>
      </c>
      <c r="H40" s="1">
        <f t="shared" si="2"/>
        <v>0</v>
      </c>
      <c r="I40" s="19">
        <f t="shared" si="3"/>
        <v>100</v>
      </c>
      <c r="J40" s="14"/>
    </row>
    <row r="41" spans="1:10" x14ac:dyDescent="0.25">
      <c r="A41" s="3" t="s">
        <v>44</v>
      </c>
      <c r="B41" s="10">
        <v>27.99</v>
      </c>
      <c r="C41" s="10">
        <v>75</v>
      </c>
      <c r="D41" s="10">
        <f t="shared" si="0"/>
        <v>47.010000000000005</v>
      </c>
      <c r="E41" s="10">
        <f t="shared" si="1"/>
        <v>267.9528403001072</v>
      </c>
      <c r="F41" s="11">
        <v>25</v>
      </c>
      <c r="G41" s="11">
        <v>42</v>
      </c>
      <c r="H41" s="1">
        <f t="shared" si="2"/>
        <v>17</v>
      </c>
      <c r="I41" s="19">
        <f t="shared" si="3"/>
        <v>168</v>
      </c>
      <c r="J41" s="14"/>
    </row>
    <row r="42" spans="1:10" x14ac:dyDescent="0.25">
      <c r="A42" s="3" t="s">
        <v>45</v>
      </c>
      <c r="B42" s="9">
        <v>13.5</v>
      </c>
      <c r="C42" s="9">
        <v>25</v>
      </c>
      <c r="D42" s="10">
        <f t="shared" si="0"/>
        <v>11.5</v>
      </c>
      <c r="E42" s="10">
        <f t="shared" si="1"/>
        <v>185.18518518518519</v>
      </c>
      <c r="F42" s="11">
        <v>21</v>
      </c>
      <c r="G42" s="11">
        <v>25</v>
      </c>
      <c r="H42" s="1">
        <f t="shared" si="2"/>
        <v>4</v>
      </c>
      <c r="I42" s="19">
        <f t="shared" si="3"/>
        <v>119.04761904761905</v>
      </c>
      <c r="J42" s="14"/>
    </row>
    <row r="43" spans="1:10" x14ac:dyDescent="0.25">
      <c r="A43" s="3" t="s">
        <v>46</v>
      </c>
      <c r="B43" s="11">
        <v>6</v>
      </c>
      <c r="C43" s="11">
        <v>6.99</v>
      </c>
      <c r="D43" s="10">
        <f t="shared" si="0"/>
        <v>0.99000000000000021</v>
      </c>
      <c r="E43" s="10">
        <f t="shared" si="1"/>
        <v>116.5</v>
      </c>
      <c r="F43" s="11">
        <v>10.6</v>
      </c>
      <c r="G43" s="11">
        <v>13</v>
      </c>
      <c r="H43" s="1">
        <f t="shared" si="2"/>
        <v>2.4000000000000004</v>
      </c>
      <c r="I43" s="19">
        <f t="shared" si="3"/>
        <v>122.64150943396226</v>
      </c>
      <c r="J43" s="14"/>
    </row>
    <row r="44" spans="1:10" x14ac:dyDescent="0.25">
      <c r="A44" s="3" t="s">
        <v>47</v>
      </c>
      <c r="B44" s="10">
        <v>26.99</v>
      </c>
      <c r="C44" s="10">
        <v>91.5</v>
      </c>
      <c r="D44" s="10">
        <f t="shared" si="0"/>
        <v>64.510000000000005</v>
      </c>
      <c r="E44" s="10">
        <f t="shared" si="1"/>
        <v>339.01444979622084</v>
      </c>
      <c r="F44" s="11">
        <v>88</v>
      </c>
      <c r="G44" s="11">
        <v>118</v>
      </c>
      <c r="H44" s="1">
        <f t="shared" si="2"/>
        <v>30</v>
      </c>
      <c r="I44" s="19">
        <f t="shared" si="3"/>
        <v>134.09090909090909</v>
      </c>
      <c r="J44" s="14"/>
    </row>
    <row r="45" spans="1:10" x14ac:dyDescent="0.25">
      <c r="A45" s="3" t="s">
        <v>48</v>
      </c>
      <c r="B45" s="9">
        <v>87.6</v>
      </c>
      <c r="C45" s="9">
        <v>99.5</v>
      </c>
      <c r="D45" s="10">
        <f t="shared" si="0"/>
        <v>11.900000000000006</v>
      </c>
      <c r="E45" s="10">
        <f t="shared" si="1"/>
        <v>113.58447488584476</v>
      </c>
      <c r="F45" s="1">
        <v>156.6</v>
      </c>
      <c r="G45" s="1">
        <v>158</v>
      </c>
      <c r="H45" s="1">
        <f t="shared" si="2"/>
        <v>1.4000000000000057</v>
      </c>
      <c r="I45" s="19">
        <f t="shared" si="3"/>
        <v>100.89399744572158</v>
      </c>
      <c r="J45" s="2"/>
    </row>
    <row r="46" spans="1:10" x14ac:dyDescent="0.25">
      <c r="A46" s="3" t="s">
        <v>49</v>
      </c>
      <c r="B46" s="10">
        <v>619.99</v>
      </c>
      <c r="C46" s="10">
        <v>851.9</v>
      </c>
      <c r="D46" s="10">
        <f t="shared" si="0"/>
        <v>231.90999999999997</v>
      </c>
      <c r="E46" s="10">
        <f t="shared" si="1"/>
        <v>137.40544202325844</v>
      </c>
      <c r="F46" s="1">
        <v>0</v>
      </c>
      <c r="G46" s="1">
        <v>0</v>
      </c>
      <c r="H46" s="1">
        <f t="shared" si="2"/>
        <v>0</v>
      </c>
      <c r="I46" s="19"/>
      <c r="J46" s="2"/>
    </row>
    <row r="47" spans="1:10" x14ac:dyDescent="0.25">
      <c r="A47" s="3" t="s">
        <v>18</v>
      </c>
      <c r="B47" s="9">
        <v>1.2</v>
      </c>
      <c r="C47" s="9">
        <v>1.8</v>
      </c>
      <c r="D47" s="10">
        <f t="shared" si="0"/>
        <v>0.60000000000000009</v>
      </c>
      <c r="E47" s="10">
        <f t="shared" si="1"/>
        <v>150</v>
      </c>
      <c r="F47" s="1">
        <v>1.5</v>
      </c>
      <c r="G47" s="1">
        <v>1.8</v>
      </c>
      <c r="H47" s="1">
        <f t="shared" si="2"/>
        <v>0.30000000000000004</v>
      </c>
      <c r="I47" s="19">
        <f t="shared" si="3"/>
        <v>120</v>
      </c>
      <c r="J47" s="2"/>
    </row>
    <row r="48" spans="1:10" x14ac:dyDescent="0.25">
      <c r="A48" s="3" t="s">
        <v>50</v>
      </c>
      <c r="B48" s="11">
        <v>48</v>
      </c>
      <c r="C48" s="11">
        <v>110</v>
      </c>
      <c r="D48" s="10">
        <f t="shared" si="0"/>
        <v>62</v>
      </c>
      <c r="E48" s="10">
        <f t="shared" si="1"/>
        <v>229.16666666666666</v>
      </c>
      <c r="F48" s="1">
        <v>0</v>
      </c>
      <c r="G48" s="1">
        <v>0</v>
      </c>
      <c r="H48" s="1">
        <v>0</v>
      </c>
      <c r="I48" s="19"/>
      <c r="J48" s="2"/>
    </row>
    <row r="49" spans="1:10" x14ac:dyDescent="0.25">
      <c r="A49" s="3" t="s">
        <v>51</v>
      </c>
      <c r="B49" s="10">
        <v>19.2</v>
      </c>
      <c r="C49" s="10">
        <v>0</v>
      </c>
      <c r="D49" s="10">
        <f t="shared" si="0"/>
        <v>-19.2</v>
      </c>
      <c r="E49" s="10">
        <f t="shared" si="1"/>
        <v>0</v>
      </c>
      <c r="F49" s="1">
        <v>0</v>
      </c>
      <c r="G49" s="1">
        <v>0</v>
      </c>
      <c r="H49" s="1">
        <f t="shared" si="2"/>
        <v>0</v>
      </c>
      <c r="I49" s="19">
        <v>0</v>
      </c>
      <c r="J49" s="2"/>
    </row>
    <row r="50" spans="1:10" ht="15.75" thickBot="1" x14ac:dyDescent="0.3">
      <c r="A50" s="4" t="s">
        <v>52</v>
      </c>
      <c r="B50" s="21">
        <v>92.99</v>
      </c>
      <c r="C50" s="21">
        <v>0</v>
      </c>
      <c r="D50" s="21">
        <f t="shared" si="0"/>
        <v>-92.99</v>
      </c>
      <c r="E50" s="21">
        <f t="shared" si="1"/>
        <v>0</v>
      </c>
      <c r="F50" s="20">
        <v>0</v>
      </c>
      <c r="G50" s="20">
        <v>0</v>
      </c>
      <c r="H50" s="20">
        <f t="shared" si="2"/>
        <v>0</v>
      </c>
      <c r="I50" s="22">
        <v>0</v>
      </c>
      <c r="J50" s="2"/>
    </row>
    <row r="51" spans="1:10" x14ac:dyDescent="0.25">
      <c r="J51" s="2"/>
    </row>
    <row r="52" spans="1:10" x14ac:dyDescent="0.25">
      <c r="J52" s="2"/>
    </row>
    <row r="53" spans="1:10" x14ac:dyDescent="0.25">
      <c r="J53" s="2"/>
    </row>
    <row r="54" spans="1:10" x14ac:dyDescent="0.25">
      <c r="J54" s="2"/>
    </row>
  </sheetData>
  <mergeCells count="6">
    <mergeCell ref="A1:I1"/>
    <mergeCell ref="A2:A4"/>
    <mergeCell ref="B2:E2"/>
    <mergeCell ref="F2:I2"/>
    <mergeCell ref="B3:E3"/>
    <mergeCell ref="F3:I3"/>
  </mergeCells>
  <pageMargins left="0.7" right="0.7" top="0.75" bottom="0.75" header="0.3" footer="0.3"/>
  <pageSetup paperSize="9" orientation="landscape" verticalDpi="0" r:id="rId1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2022-01-10T14:11:23Z</cp:lastPrinted>
  <dcterms:created xsi:type="dcterms:W3CDTF">2021-02-01T07:11:51Z</dcterms:created>
  <dcterms:modified xsi:type="dcterms:W3CDTF">2022-01-18T12:17:12Z</dcterms:modified>
</cp:coreProperties>
</file>