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0" windowWidth="19200" windowHeight="10872" tabRatio="562"/>
  </bookViews>
  <sheets>
    <sheet name="СВОД" sheetId="16" r:id="rId1"/>
    <sheet name="Лист1" sheetId="17" r:id="rId2"/>
    <sheet name="МП 6" sheetId="10" state="hidden" r:id="rId3"/>
  </sheets>
  <definedNames>
    <definedName name="_xlnm.Print_Titles" localSheetId="0">СВОД!$4:$6</definedName>
    <definedName name="_xlnm.Print_Area" localSheetId="0">СВОД!$B$1:$Q$44</definedName>
  </definedNames>
  <calcPr calcId="125725"/>
</workbook>
</file>

<file path=xl/calcChain.xml><?xml version="1.0" encoding="utf-8"?>
<calcChain xmlns="http://schemas.openxmlformats.org/spreadsheetml/2006/main">
  <c r="K33" i="16"/>
  <c r="K39"/>
  <c r="O42" l="1"/>
  <c r="O41"/>
  <c r="G40"/>
  <c r="F39"/>
  <c r="G34"/>
  <c r="O19"/>
  <c r="O20"/>
  <c r="F25"/>
  <c r="O30"/>
  <c r="O29"/>
  <c r="F33"/>
  <c r="P33" s="1"/>
  <c r="O33"/>
  <c r="O32"/>
  <c r="O28"/>
  <c r="O27"/>
  <c r="O25"/>
  <c r="P25"/>
  <c r="O14"/>
  <c r="O13"/>
  <c r="F13"/>
  <c r="P13" s="1"/>
  <c r="P7"/>
  <c r="F19"/>
  <c r="P39" l="1"/>
</calcChain>
</file>

<file path=xl/sharedStrings.xml><?xml version="1.0" encoding="utf-8"?>
<sst xmlns="http://schemas.openxmlformats.org/spreadsheetml/2006/main" count="136" uniqueCount="101">
  <si>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</si>
  <si>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</si>
  <si>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</si>
  <si>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</si>
  <si>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</si>
  <si>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</si>
  <si>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</si>
  <si>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</si>
  <si>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</si>
  <si>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</si>
  <si>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</si>
  <si>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</si>
  <si>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</si>
  <si>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</si>
  <si>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</si>
  <si>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</si>
  <si>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</si>
  <si>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</si>
  <si>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</si>
  <si>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</si>
  <si>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</si>
  <si>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</si>
  <si>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</si>
  <si>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</si>
  <si>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</si>
  <si>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</si>
  <si>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</si>
  <si>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</si>
  <si>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</si>
  <si>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</si>
  <si>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</si>
  <si>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</si>
  <si>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</si>
  <si>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</si>
  <si>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</si>
  <si>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</si>
  <si>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</si>
  <si>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</si>
  <si>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</si>
  <si>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</si>
  <si>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</si>
  <si>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</si>
  <si>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</si>
  <si>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</si>
  <si>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</si>
  <si>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</si>
  <si>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</si>
  <si>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</si>
  <si>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</si>
  <si>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</si>
  <si>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</si>
  <si>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</si>
  <si>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</si>
  <si>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</si>
  <si>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</si>
  <si>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</si>
  <si>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</si>
  <si>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Приложение 2</t>
  </si>
  <si>
    <t>Удаление  сухостойных и аварийных деревьев</t>
  </si>
  <si>
    <t>Обкос территории общего пользования</t>
  </si>
  <si>
    <t>эффективная</t>
  </si>
  <si>
    <t>Внедрение в практику кадровой работы органов местного самоуправления правило, в соответствии с которым длительное, безупречное и эффективное исполнение муниципальным служащим своих должностных обязанностей в обязательном порядке учитывается при назначении его на вышестоящую должность, присвоении ему классного чина</t>
  </si>
  <si>
    <t>1Сбор,вывоз и утилизация бытовых отходов</t>
  </si>
  <si>
    <t>1.Доля протяженности улиц, оснащенных системами уличного освещения с использованием энергосберегающих технологий,%</t>
  </si>
  <si>
    <t>Динамика (снижение) нарушений на муниципальной службе, в том числе коррупционной направленности</t>
  </si>
  <si>
    <t>Доля муниципальных служащих в возрасте до 30 лет, имеющих стаж муниципальной службы более трех лет (не менее)</t>
  </si>
  <si>
    <t>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(не менее)</t>
  </si>
  <si>
    <t>Доля граждан, которые удовлетворены деятельностью органов местного самоуправления (не менее),%</t>
  </si>
  <si>
    <t>Доля граждан, которые удовлетворены качеством муниципальных услуг (не менее),%</t>
  </si>
  <si>
    <t>Комплексное развитие сельских территорий на 2020-2025 гг</t>
  </si>
  <si>
    <t>Информация по выполнению основных мероприятий за 2022 год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</si>
  <si>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</si>
  <si>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</si>
  <si>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</si>
  <si>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</si>
  <si>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 г.</t>
  </si>
  <si>
    <t xml:space="preserve">удовлетворительная </t>
  </si>
  <si>
    <t xml:space="preserve">эффективная </t>
  </si>
  <si>
    <t xml:space="preserve">Программа направлена на создание  предпосылок для устойчивого развития территории Аксельского сельского поселения ,удовлетворения потребностей проживающего населения,в том числе молодых семей и молодых специалистов в благоустроенном жилье,повышение уровня  комплексного обостройства объектами социальной и инженерной инфраструктуры сельской территории,проведение мероприятий по поощрению и популяризации достижений в развитии сельских территорий ,реализация общественно значимых проектов  в интересах сельских жизни ,грантовые поддержки  местных инициатив жителей сел </t>
  </si>
  <si>
    <t xml:space="preserve">"Благоустройство территории Аксельского  сельского поселения Темниковского муниципального района Республики Мордовия на 2018-2024 годы </t>
  </si>
  <si>
    <t xml:space="preserve">Приобретение ламп для  освещения </t>
  </si>
  <si>
    <t>Текущий ремонт  памятника погибшим воинам в ВОВ</t>
  </si>
  <si>
    <t>Развитие муниципальной службы в Аксельском сельском поселении Темниковского муниципального района Республики Мордовия на 2018-2022 годы</t>
  </si>
  <si>
    <t>Комплексное развитие социальной инфраструктуры Аксельского сельского поселения Темниковского муниципального района Республики Мордовия на 2019- 2029 г</t>
  </si>
  <si>
    <t>Основные усилия были направлены на повышениеуровня жизни населения сельского поселения в том числе на основе развития социальной инфраструктуры, улучшения состояния здоровья населения , на основе доступной широким слоям населения медицинской помощи и повышения качества медицинских услуг, развитие жилищной сферы в сельском поселении, создание условий для гаромоничного развития подрастающего поколения в сельском поселении, сохранение культурного наследия.</t>
  </si>
  <si>
    <t>Развитие субъектов малого и среднего предпринимательства  в Аксельском сельском поселении Темниковского муниципального рвайона Республики Мордовия на 2020-2022годы</t>
  </si>
  <si>
    <t>Противодействие коррупции на территории Аксельского сельского поселения на 2017-2024годы</t>
  </si>
  <si>
    <t>Основные усилия были направлены на анализ заявлений и обращений граждан поступающих в органы местного самоуправления, а также результатов их рассмотрения на предмет наличия информации о фактах коррупции, а также причинах и условиях способствовавших проявлению таких фактов ; взаимодействие органов местного самоуправления с институтами гражданского общества, в том числе с молодежными организациями и объединениями по противодействию коррупциии ; мониторинг средств массовой информации в части освещения хода реализации антикоррупционных мер и результатов путем обработки и анализа информации в средствах массовой  информации</t>
  </si>
  <si>
    <t>Сводный годовой отчет об эффективности реализации  муниципальных программ  Аксельского сельского поселения  за 2022 год</t>
  </si>
  <si>
    <t>2.Ликвидация стихийных (несанкционированных) свалок, ед.</t>
  </si>
  <si>
    <t>3.Количество сухих и аварийных деревьев</t>
  </si>
  <si>
    <t>4.Привлечение населения муниципального образования к работам по благоустройству</t>
  </si>
  <si>
    <t>1. Число субъектов малого и среднего предпринимательства, ед.</t>
  </si>
  <si>
    <t xml:space="preserve">2. Число субъектов малого и среднего предпринимательства в расчете на тысячу человек, ед. </t>
  </si>
  <si>
    <t>3. Доля опубликованных нормативных правовых актов в официальных средствах массовой информации от общего количества принятых нормативных правовых актов,%</t>
  </si>
  <si>
    <t>4. Доля нормативных правовых актов и их проектов, содержащих возможности для проявления коррупции, из общего числа нормативных правовых актов и их проектов, прошедших экспертизу на коррупциогенность,%</t>
  </si>
  <si>
    <t>1. Число выявленных коррупционных правонарушений со стороны  муниципальных служащих в Аксельском сельском поселении, иных организаций и лиц, исполняющих их полномочия или иные муниципальные полномочия,ед.</t>
  </si>
  <si>
    <t>2. Доля граждан и организаций, сталкивающихся с проявлениями коррупции,%</t>
  </si>
  <si>
    <t>1. Обеспеченность населения сельского поселения культурно-досуговыми учреждениями,%</t>
  </si>
  <si>
    <t>2.Уровень качества и доступности оказываемых населению муниципальных услуг в сфере культуры,%</t>
  </si>
  <si>
    <t>1. Количество общественно-значимых проектов по благоустройству территории,ед.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</si>
</sst>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7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indexed="8"/>
      <name val="Calibri"/>
      <family val="2"/>
    </font>
    <font>
      <b/>
      <sz val="16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6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92">
    <xf numFmtId="0" fontId="0" fillId="0" borderId="0" xfId="0"/>
    <xf numFmtId="0" fontId="25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9" fillId="0" borderId="2" xfId="57" applyFont="1" applyFill="1" applyBorder="1" applyAlignment="1">
      <alignment horizontal="center" vertical="center" wrapText="1"/>
    </xf>
    <xf numFmtId="0" fontId="19" fillId="0" borderId="2" xfId="57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horizontal="center" vertical="center" wrapText="1"/>
    </xf>
    <xf numFmtId="0" fontId="9" fillId="0" borderId="6" xfId="57" applyFont="1" applyFill="1" applyBorder="1" applyAlignment="1">
      <alignment horizontal="center" vertical="center" wrapText="1"/>
    </xf>
    <xf numFmtId="0" fontId="9" fillId="0" borderId="5" xfId="57" applyFont="1" applyFill="1" applyBorder="1" applyAlignment="1">
      <alignment horizontal="center" vertical="center" wrapText="1"/>
    </xf>
    <xf numFmtId="0" fontId="9" fillId="0" borderId="7" xfId="57" applyFont="1" applyFill="1" applyBorder="1" applyAlignment="1">
      <alignment horizontal="center" vertical="center" wrapText="1"/>
    </xf>
    <xf numFmtId="0" fontId="21" fillId="0" borderId="2" xfId="106" applyNumberFormat="1" applyFont="1" applyFill="1" applyBorder="1" applyAlignment="1">
      <alignment vertical="top" wrapText="1"/>
    </xf>
    <xf numFmtId="0" fontId="21" fillId="0" borderId="5" xfId="2" applyFont="1" applyFill="1" applyBorder="1" applyAlignment="1">
      <alignment horizontal="center" vertical="center" textRotation="90" wrapText="1"/>
    </xf>
    <xf numFmtId="168" fontId="21" fillId="0" borderId="2" xfId="106" applyNumberFormat="1" applyFont="1" applyFill="1" applyBorder="1" applyAlignment="1">
      <alignment horizontal="center" vertical="center" wrapText="1"/>
    </xf>
    <xf numFmtId="0" fontId="21" fillId="0" borderId="8" xfId="106" applyNumberFormat="1" applyFont="1" applyFill="1" applyBorder="1" applyAlignment="1">
      <alignment horizontal="center" vertical="center" wrapText="1"/>
    </xf>
    <xf numFmtId="0" fontId="19" fillId="0" borderId="2" xfId="106" applyNumberFormat="1" applyFont="1" applyFill="1" applyBorder="1" applyAlignment="1">
      <alignment horizontal="left" vertical="top" wrapText="1"/>
    </xf>
    <xf numFmtId="0" fontId="19" fillId="0" borderId="2" xfId="2" applyFont="1" applyFill="1" applyBorder="1" applyAlignment="1">
      <alignment vertical="center" wrapText="1"/>
    </xf>
    <xf numFmtId="0" fontId="9" fillId="0" borderId="2" xfId="2" applyFont="1" applyFill="1" applyBorder="1" applyAlignment="1">
      <alignment vertical="center" wrapText="1"/>
    </xf>
    <xf numFmtId="0" fontId="22" fillId="0" borderId="2" xfId="2" applyFont="1" applyFill="1" applyBorder="1"/>
    <xf numFmtId="16" fontId="19" fillId="0" borderId="5" xfId="2" applyNumberFormat="1" applyFont="1" applyFill="1" applyBorder="1" applyAlignment="1">
      <alignment horizontal="center" vertical="center" textRotation="90" wrapText="1"/>
    </xf>
    <xf numFmtId="168" fontId="9" fillId="0" borderId="2" xfId="2" applyNumberFormat="1" applyFont="1" applyFill="1" applyBorder="1" applyAlignment="1">
      <alignment horizontal="center" vertical="center" wrapText="1"/>
    </xf>
    <xf numFmtId="0" fontId="9" fillId="0" borderId="2" xfId="2" applyNumberFormat="1" applyFont="1" applyFill="1" applyBorder="1" applyAlignment="1">
      <alignment horizontal="left" vertical="top" wrapText="1"/>
    </xf>
    <xf numFmtId="0" fontId="19" fillId="0" borderId="5" xfId="2" applyFont="1" applyFill="1" applyBorder="1" applyAlignment="1">
      <alignment horizontal="center" vertical="center" textRotation="90" wrapText="1"/>
    </xf>
    <xf numFmtId="0" fontId="23" fillId="0" borderId="9" xfId="0" applyFont="1" applyFill="1" applyBorder="1"/>
    <xf numFmtId="0" fontId="23" fillId="0" borderId="10" xfId="0" applyFont="1" applyFill="1" applyBorder="1"/>
    <xf numFmtId="0" fontId="23" fillId="0" borderId="11" xfId="0" applyFont="1" applyFill="1" applyBorder="1"/>
    <xf numFmtId="0" fontId="19" fillId="0" borderId="12" xfId="2" applyFont="1" applyFill="1" applyBorder="1" applyAlignment="1">
      <alignment horizontal="center" vertical="top" wrapText="1"/>
    </xf>
    <xf numFmtId="166" fontId="21" fillId="0" borderId="2" xfId="106" applyNumberFormat="1" applyFont="1" applyFill="1" applyBorder="1" applyAlignment="1">
      <alignment vertical="top" wrapText="1"/>
    </xf>
    <xf numFmtId="166" fontId="21" fillId="0" borderId="2" xfId="106" applyNumberFormat="1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/>
    </xf>
    <xf numFmtId="166" fontId="9" fillId="0" borderId="2" xfId="2" applyNumberFormat="1" applyFont="1" applyFill="1" applyBorder="1" applyAlignment="1">
      <alignment horizontal="center" vertical="center" wrapText="1"/>
    </xf>
    <xf numFmtId="0" fontId="21" fillId="0" borderId="12" xfId="2" applyFont="1" applyFill="1" applyBorder="1" applyAlignment="1">
      <alignment horizontal="center" vertical="top" wrapText="1"/>
    </xf>
    <xf numFmtId="0" fontId="19" fillId="0" borderId="2" xfId="2" applyFont="1" applyFill="1" applyBorder="1" applyAlignment="1">
      <alignment horizontal="center" wrapText="1"/>
    </xf>
    <xf numFmtId="0" fontId="9" fillId="0" borderId="2" xfId="2" applyFont="1" applyFill="1" applyBorder="1" applyAlignment="1">
      <alignment horizontal="center" wrapText="1"/>
    </xf>
    <xf numFmtId="166" fontId="22" fillId="0" borderId="2" xfId="2" applyNumberFormat="1" applyFont="1" applyFill="1" applyBorder="1" applyAlignment="1">
      <alignment horizontal="center"/>
    </xf>
    <xf numFmtId="0" fontId="21" fillId="0" borderId="2" xfId="2" applyFont="1" applyFill="1" applyBorder="1" applyAlignment="1">
      <alignment horizontal="center" vertical="center" textRotation="90" wrapText="1"/>
    </xf>
    <xf numFmtId="168" fontId="21" fillId="0" borderId="2" xfId="106" applyNumberFormat="1" applyFont="1" applyFill="1" applyBorder="1" applyAlignment="1">
      <alignment vertical="center" wrapText="1"/>
    </xf>
    <xf numFmtId="49" fontId="9" fillId="0" borderId="2" xfId="2" applyNumberFormat="1" applyFont="1" applyFill="1" applyBorder="1" applyAlignment="1">
      <alignment horizontal="left" vertical="top" wrapText="1"/>
    </xf>
    <xf numFmtId="0" fontId="22" fillId="0" borderId="2" xfId="2" applyFont="1" applyFill="1" applyBorder="1" applyAlignment="1">
      <alignment horizontal="center"/>
    </xf>
    <xf numFmtId="0" fontId="21" fillId="0" borderId="13" xfId="2" applyFont="1" applyFill="1" applyBorder="1" applyAlignment="1">
      <alignment horizontal="center" vertical="center" textRotation="90" wrapText="1"/>
    </xf>
    <xf numFmtId="166" fontId="21" fillId="0" borderId="4" xfId="106" applyNumberFormat="1" applyFont="1" applyFill="1" applyBorder="1" applyAlignment="1">
      <alignment horizontal="center" vertical="center" wrapText="1"/>
    </xf>
    <xf numFmtId="168" fontId="21" fillId="0" borderId="4" xfId="106" applyNumberFormat="1" applyFont="1" applyFill="1" applyBorder="1" applyAlignment="1">
      <alignment horizontal="center" vertical="center" wrapText="1"/>
    </xf>
    <xf numFmtId="166" fontId="21" fillId="0" borderId="14" xfId="106" applyNumberFormat="1" applyFont="1" applyFill="1" applyBorder="1" applyAlignment="1">
      <alignment horizontal="center" vertical="center" wrapText="1"/>
    </xf>
    <xf numFmtId="166" fontId="22" fillId="0" borderId="2" xfId="2" applyNumberFormat="1" applyFont="1" applyFill="1" applyBorder="1" applyAlignment="1">
      <alignment horizontal="center" vertical="center"/>
    </xf>
    <xf numFmtId="166" fontId="22" fillId="0" borderId="15" xfId="2" applyNumberFormat="1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 textRotation="90" wrapText="1"/>
    </xf>
    <xf numFmtId="168" fontId="9" fillId="0" borderId="0" xfId="2" applyNumberFormat="1" applyFont="1" applyFill="1" applyBorder="1" applyAlignment="1">
      <alignment horizontal="center" vertical="center" wrapText="1"/>
    </xf>
    <xf numFmtId="168" fontId="21" fillId="0" borderId="0" xfId="106" applyNumberFormat="1" applyFont="1" applyFill="1" applyBorder="1" applyAlignment="1">
      <alignment horizontal="center" vertical="center" wrapText="1"/>
    </xf>
    <xf numFmtId="0" fontId="21" fillId="0" borderId="0" xfId="106" applyNumberFormat="1" applyFont="1" applyFill="1" applyBorder="1" applyAlignment="1">
      <alignment horizontal="center" vertical="center" wrapText="1"/>
    </xf>
    <xf numFmtId="0" fontId="22" fillId="0" borderId="15" xfId="2" applyFont="1" applyFill="1" applyBorder="1" applyAlignment="1">
      <alignment horizontal="center" vertical="center"/>
    </xf>
    <xf numFmtId="0" fontId="19" fillId="0" borderId="2" xfId="106" applyNumberFormat="1" applyFont="1" applyFill="1" applyBorder="1" applyAlignment="1">
      <alignment vertical="top" wrapText="1"/>
    </xf>
    <xf numFmtId="0" fontId="23" fillId="0" borderId="0" xfId="0" applyFont="1"/>
    <xf numFmtId="0" fontId="19" fillId="0" borderId="0" xfId="106" applyNumberFormat="1" applyFont="1" applyFill="1" applyBorder="1" applyAlignment="1">
      <alignment horizontal="left" vertical="top" wrapText="1"/>
    </xf>
    <xf numFmtId="0" fontId="9" fillId="0" borderId="0" xfId="2" applyFont="1" applyFill="1" applyBorder="1" applyAlignment="1">
      <alignment horizontal="center" vertical="top" wrapText="1"/>
    </xf>
    <xf numFmtId="0" fontId="20" fillId="0" borderId="0" xfId="2" applyFont="1" applyFill="1" applyBorder="1" applyAlignment="1">
      <alignment horizontal="left" vertical="top" wrapText="1"/>
    </xf>
    <xf numFmtId="0" fontId="23" fillId="0" borderId="0" xfId="0" applyFont="1" applyFill="1" applyBorder="1"/>
    <xf numFmtId="0" fontId="22" fillId="0" borderId="0" xfId="2" applyFont="1" applyFill="1" applyBorder="1" applyAlignment="1">
      <alignment horizontal="center" vertical="top"/>
    </xf>
    <xf numFmtId="0" fontId="9" fillId="0" borderId="0" xfId="2" applyFont="1" applyFill="1" applyBorder="1" applyAlignment="1">
      <alignment horizontal="left" vertical="top" wrapText="1"/>
    </xf>
    <xf numFmtId="0" fontId="17" fillId="0" borderId="0" xfId="2" applyFont="1" applyAlignment="1">
      <alignment horizontal="center"/>
    </xf>
    <xf numFmtId="0" fontId="9" fillId="0" borderId="2" xfId="2" applyFont="1" applyFill="1" applyBorder="1" applyAlignment="1">
      <alignment horizontal="center" vertical="center" wrapText="1"/>
    </xf>
    <xf numFmtId="166" fontId="20" fillId="0" borderId="2" xfId="2" applyNumberFormat="1" applyFont="1" applyFill="1" applyBorder="1" applyAlignment="1">
      <alignment horizontal="center" vertical="center" wrapText="1"/>
    </xf>
    <xf numFmtId="1" fontId="21" fillId="0" borderId="8" xfId="106" applyNumberFormat="1" applyFont="1" applyFill="1" applyBorder="1" applyAlignment="1">
      <alignment horizontal="center" vertical="center" wrapText="1"/>
    </xf>
    <xf numFmtId="0" fontId="21" fillId="0" borderId="2" xfId="106" applyNumberFormat="1" applyFont="1" applyFill="1" applyBorder="1" applyAlignment="1">
      <alignment horizontal="center" vertical="center" wrapText="1"/>
    </xf>
    <xf numFmtId="0" fontId="9" fillId="0" borderId="2" xfId="2" applyNumberFormat="1" applyFont="1" applyFill="1" applyBorder="1" applyAlignment="1">
      <alignment horizontal="center" vertical="center" wrapText="1"/>
    </xf>
    <xf numFmtId="0" fontId="19" fillId="0" borderId="12" xfId="2" applyFont="1" applyFill="1" applyBorder="1" applyAlignment="1">
      <alignment horizontal="center" vertical="center" wrapText="1"/>
    </xf>
    <xf numFmtId="0" fontId="26" fillId="0" borderId="2" xfId="2" applyFont="1" applyFill="1" applyBorder="1" applyAlignment="1">
      <alignment horizontal="center"/>
    </xf>
    <xf numFmtId="0" fontId="20" fillId="0" borderId="17" xfId="2" applyFont="1" applyFill="1" applyBorder="1" applyAlignment="1">
      <alignment horizontal="left" vertical="top" wrapText="1"/>
    </xf>
    <xf numFmtId="0" fontId="20" fillId="0" borderId="18" xfId="2" applyFont="1" applyFill="1" applyBorder="1" applyAlignment="1">
      <alignment horizontal="left" vertical="top" wrapText="1"/>
    </xf>
    <xf numFmtId="0" fontId="20" fillId="0" borderId="19" xfId="2" applyFont="1" applyFill="1" applyBorder="1" applyAlignment="1">
      <alignment horizontal="left" vertical="top" wrapText="1"/>
    </xf>
    <xf numFmtId="0" fontId="9" fillId="0" borderId="20" xfId="2" applyFont="1" applyFill="1" applyBorder="1" applyAlignment="1">
      <alignment horizontal="center" vertical="top" wrapText="1"/>
    </xf>
    <xf numFmtId="0" fontId="9" fillId="0" borderId="21" xfId="2" applyFont="1" applyFill="1" applyBorder="1" applyAlignment="1">
      <alignment horizontal="center" vertical="top" wrapText="1"/>
    </xf>
    <xf numFmtId="0" fontId="9" fillId="0" borderId="22" xfId="2" applyFont="1" applyFill="1" applyBorder="1" applyAlignment="1">
      <alignment horizontal="center" vertical="top" wrapText="1"/>
    </xf>
    <xf numFmtId="166" fontId="24" fillId="0" borderId="1" xfId="2" applyNumberFormat="1" applyFont="1" applyFill="1" applyBorder="1" applyAlignment="1">
      <alignment horizontal="center" vertical="top"/>
    </xf>
    <xf numFmtId="166" fontId="24" fillId="0" borderId="3" xfId="2" applyNumberFormat="1" applyFont="1" applyFill="1" applyBorder="1" applyAlignment="1">
      <alignment horizontal="center" vertical="top"/>
    </xf>
    <xf numFmtId="166" fontId="24" fillId="0" borderId="23" xfId="2" applyNumberFormat="1" applyFont="1" applyFill="1" applyBorder="1" applyAlignment="1">
      <alignment horizontal="center" vertical="top"/>
    </xf>
    <xf numFmtId="0" fontId="19" fillId="0" borderId="24" xfId="106" applyNumberFormat="1" applyFont="1" applyFill="1" applyBorder="1" applyAlignment="1">
      <alignment horizontal="left" vertical="top" wrapText="1"/>
    </xf>
    <xf numFmtId="0" fontId="19" fillId="0" borderId="25" xfId="106" applyNumberFormat="1" applyFont="1" applyFill="1" applyBorder="1" applyAlignment="1">
      <alignment horizontal="left" vertical="top" wrapText="1"/>
    </xf>
    <xf numFmtId="0" fontId="19" fillId="0" borderId="15" xfId="106" applyNumberFormat="1" applyFont="1" applyFill="1" applyBorder="1" applyAlignment="1">
      <alignment horizontal="left" vertical="top" wrapText="1"/>
    </xf>
    <xf numFmtId="0" fontId="19" fillId="0" borderId="26" xfId="106" applyNumberFormat="1" applyFont="1" applyFill="1" applyBorder="1" applyAlignment="1">
      <alignment horizontal="left" vertical="top" wrapText="1"/>
    </xf>
    <xf numFmtId="0" fontId="19" fillId="0" borderId="0" xfId="106" applyNumberFormat="1" applyFont="1" applyFill="1" applyBorder="1" applyAlignment="1">
      <alignment horizontal="left" vertical="top" wrapText="1"/>
    </xf>
    <xf numFmtId="0" fontId="19" fillId="0" borderId="27" xfId="106" applyNumberFormat="1" applyFont="1" applyFill="1" applyBorder="1" applyAlignment="1">
      <alignment horizontal="left" vertical="top" wrapText="1"/>
    </xf>
    <xf numFmtId="0" fontId="19" fillId="0" borderId="9" xfId="106" applyNumberFormat="1" applyFont="1" applyFill="1" applyBorder="1" applyAlignment="1">
      <alignment horizontal="left" vertical="top" wrapText="1"/>
    </xf>
    <xf numFmtId="0" fontId="19" fillId="0" borderId="10" xfId="106" applyNumberFormat="1" applyFont="1" applyFill="1" applyBorder="1" applyAlignment="1">
      <alignment horizontal="left" vertical="top" wrapText="1"/>
    </xf>
    <xf numFmtId="0" fontId="19" fillId="0" borderId="11" xfId="106" applyNumberFormat="1" applyFont="1" applyFill="1" applyBorder="1" applyAlignment="1">
      <alignment horizontal="left" vertical="top" wrapText="1"/>
    </xf>
    <xf numFmtId="0" fontId="20" fillId="0" borderId="28" xfId="57" applyFont="1" applyFill="1" applyBorder="1" applyAlignment="1">
      <alignment horizontal="left" vertical="center" wrapText="1"/>
    </xf>
    <xf numFmtId="0" fontId="20" fillId="0" borderId="29" xfId="57" applyFont="1" applyFill="1" applyBorder="1" applyAlignment="1">
      <alignment horizontal="left" vertical="center" wrapText="1"/>
    </xf>
    <xf numFmtId="0" fontId="20" fillId="0" borderId="12" xfId="57" applyFont="1" applyFill="1" applyBorder="1" applyAlignment="1">
      <alignment horizontal="left" vertical="center" wrapText="1"/>
    </xf>
    <xf numFmtId="0" fontId="20" fillId="0" borderId="16" xfId="2" applyFont="1" applyFill="1" applyBorder="1" applyAlignment="1">
      <alignment horizontal="left" vertical="top" wrapText="1"/>
    </xf>
    <xf numFmtId="0" fontId="20" fillId="0" borderId="3" xfId="2" applyFont="1" applyFill="1" applyBorder="1" applyAlignment="1">
      <alignment horizontal="left" vertical="top" wrapText="1"/>
    </xf>
    <xf numFmtId="0" fontId="20" fillId="0" borderId="23" xfId="2" applyFont="1" applyFill="1" applyBorder="1" applyAlignment="1">
      <alignment horizontal="left" vertical="top" wrapText="1"/>
    </xf>
    <xf numFmtId="0" fontId="24" fillId="0" borderId="1" xfId="2" applyFont="1" applyFill="1" applyBorder="1" applyAlignment="1">
      <alignment horizontal="center" vertical="top"/>
    </xf>
    <xf numFmtId="0" fontId="24" fillId="0" borderId="3" xfId="2" applyFont="1" applyFill="1" applyBorder="1" applyAlignment="1">
      <alignment horizontal="center" vertical="top"/>
    </xf>
    <xf numFmtId="0" fontId="24" fillId="0" borderId="23" xfId="2" applyFont="1" applyFill="1" applyBorder="1" applyAlignment="1">
      <alignment horizontal="center" vertical="top"/>
    </xf>
    <xf numFmtId="0" fontId="20" fillId="3" borderId="1" xfId="2" applyFont="1" applyFill="1" applyBorder="1" applyAlignment="1">
      <alignment horizontal="left" vertical="top" wrapText="1"/>
    </xf>
    <xf numFmtId="0" fontId="20" fillId="3" borderId="3" xfId="2" applyFont="1" applyFill="1" applyBorder="1" applyAlignment="1">
      <alignment horizontal="left" vertical="top" wrapText="1"/>
    </xf>
    <xf numFmtId="0" fontId="20" fillId="3" borderId="23" xfId="2" applyFont="1" applyFill="1" applyBorder="1" applyAlignment="1">
      <alignment horizontal="left" vertical="top" wrapText="1"/>
    </xf>
    <xf numFmtId="0" fontId="20" fillId="3" borderId="16" xfId="2" applyFont="1" applyFill="1" applyBorder="1" applyAlignment="1">
      <alignment horizontal="left" vertical="top" wrapText="1"/>
    </xf>
    <xf numFmtId="0" fontId="19" fillId="0" borderId="8" xfId="106" applyNumberFormat="1" applyFont="1" applyFill="1" applyBorder="1" applyAlignment="1">
      <alignment horizontal="left" vertical="top" wrapText="1"/>
    </xf>
    <xf numFmtId="0" fontId="19" fillId="0" borderId="30" xfId="106" applyNumberFormat="1" applyFont="1" applyFill="1" applyBorder="1" applyAlignment="1">
      <alignment horizontal="left" vertical="top" wrapText="1"/>
    </xf>
    <xf numFmtId="0" fontId="19" fillId="0" borderId="5" xfId="106" applyNumberFormat="1" applyFont="1" applyFill="1" applyBorder="1" applyAlignment="1">
      <alignment horizontal="left" vertical="top" wrapText="1"/>
    </xf>
    <xf numFmtId="0" fontId="19" fillId="0" borderId="8" xfId="106" applyNumberFormat="1" applyFont="1" applyFill="1" applyBorder="1" applyAlignment="1">
      <alignment horizontal="center" vertical="top" wrapText="1"/>
    </xf>
    <xf numFmtId="0" fontId="19" fillId="0" borderId="30" xfId="106" applyNumberFormat="1" applyFont="1" applyFill="1" applyBorder="1" applyAlignment="1">
      <alignment horizontal="center" vertical="top" wrapText="1"/>
    </xf>
    <xf numFmtId="0" fontId="19" fillId="0" borderId="5" xfId="106" applyNumberFormat="1" applyFont="1" applyFill="1" applyBorder="1" applyAlignment="1">
      <alignment horizontal="center" vertical="top" wrapText="1"/>
    </xf>
    <xf numFmtId="0" fontId="19" fillId="0" borderId="8" xfId="106" applyNumberFormat="1" applyFont="1" applyFill="1" applyBorder="1" applyAlignment="1">
      <alignment horizontal="left" vertical="top"/>
    </xf>
    <xf numFmtId="0" fontId="19" fillId="0" borderId="30" xfId="106" applyNumberFormat="1" applyFont="1" applyFill="1" applyBorder="1" applyAlignment="1">
      <alignment horizontal="left" vertical="top"/>
    </xf>
    <xf numFmtId="0" fontId="19" fillId="0" borderId="5" xfId="106" applyNumberFormat="1" applyFont="1" applyFill="1" applyBorder="1" applyAlignment="1">
      <alignment horizontal="left" vertical="top"/>
    </xf>
    <xf numFmtId="0" fontId="18" fillId="0" borderId="0" xfId="0" applyFont="1" applyAlignment="1">
      <alignment horizontal="center" vertical="top" wrapText="1"/>
    </xf>
    <xf numFmtId="0" fontId="9" fillId="0" borderId="3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32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19" fillId="0" borderId="33" xfId="57" applyFont="1" applyFill="1" applyBorder="1" applyAlignment="1">
      <alignment horizontal="center" vertical="center" wrapText="1"/>
    </xf>
    <xf numFmtId="0" fontId="19" fillId="0" borderId="34" xfId="57" applyFont="1" applyFill="1" applyBorder="1" applyAlignment="1">
      <alignment horizontal="center" vertical="center" wrapText="1"/>
    </xf>
    <xf numFmtId="0" fontId="19" fillId="0" borderId="35" xfId="57" applyFont="1" applyFill="1" applyBorder="1" applyAlignment="1">
      <alignment horizontal="center" vertical="center" wrapText="1"/>
    </xf>
    <xf numFmtId="0" fontId="9" fillId="0" borderId="36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0" fontId="9" fillId="0" borderId="33" xfId="2" applyFont="1" applyFill="1" applyBorder="1" applyAlignment="1">
      <alignment horizontal="center" vertical="center" wrapText="1"/>
    </xf>
    <xf numFmtId="0" fontId="9" fillId="0" borderId="34" xfId="2" applyFont="1" applyFill="1" applyBorder="1" applyAlignment="1">
      <alignment horizontal="center" vertical="center" wrapText="1"/>
    </xf>
    <xf numFmtId="0" fontId="9" fillId="0" borderId="35" xfId="2" applyFont="1" applyFill="1" applyBorder="1" applyAlignment="1">
      <alignment horizontal="center" vertical="center" wrapText="1"/>
    </xf>
    <xf numFmtId="0" fontId="19" fillId="0" borderId="31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left" vertical="top" wrapText="1"/>
    </xf>
    <xf numFmtId="1" fontId="24" fillId="0" borderId="1" xfId="2" applyNumberFormat="1" applyFont="1" applyFill="1" applyBorder="1" applyAlignment="1">
      <alignment horizontal="center" vertical="top"/>
    </xf>
    <xf numFmtId="1" fontId="24" fillId="0" borderId="3" xfId="2" applyNumberFormat="1" applyFont="1" applyFill="1" applyBorder="1" applyAlignment="1">
      <alignment horizontal="center" vertical="top"/>
    </xf>
    <xf numFmtId="1" fontId="24" fillId="0" borderId="23" xfId="2" applyNumberFormat="1" applyFont="1" applyFill="1" applyBorder="1" applyAlignment="1">
      <alignment horizontal="center" vertical="top"/>
    </xf>
    <xf numFmtId="0" fontId="9" fillId="0" borderId="17" xfId="2" applyFont="1" applyFill="1" applyBorder="1" applyAlignment="1">
      <alignment horizontal="left" vertical="top" wrapText="1"/>
    </xf>
    <xf numFmtId="0" fontId="9" fillId="0" borderId="18" xfId="2" applyFont="1" applyFill="1" applyBorder="1" applyAlignment="1">
      <alignment horizontal="left" vertical="top" wrapText="1"/>
    </xf>
    <xf numFmtId="0" fontId="9" fillId="0" borderId="19" xfId="2" applyFont="1" applyFill="1" applyBorder="1" applyAlignment="1">
      <alignment horizontal="left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/>
    </xf>
    <xf numFmtId="0" fontId="2" fillId="2" borderId="30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8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EA46"/>
  <sheetViews>
    <sheetView showRowColHeaders="0" tabSelected="1" view="pageBreakPreview" topLeftCell="A13" zoomScale="60" zoomScaleNormal="100" workbookViewId="0">
      <selection activeCell="L19" sqref="L19"/>
    </sheetView>
  </sheetViews>
  <sheetFormatPr defaultRowHeight="18" outlineLevelCol="1"/>
  <cols>
    <col min="2" max="2" width="6.6640625" style="27" customWidth="1"/>
    <col min="3" max="3" width="37.109375" customWidth="1"/>
    <col min="4" max="4" width="18.88671875" customWidth="1"/>
    <col min="5" max="5" width="18.6640625" customWidth="1"/>
    <col min="6" max="6" width="13.88671875" customWidth="1"/>
    <col min="7" max="7" width="11.88671875" customWidth="1"/>
    <col min="8" max="8" width="18.33203125" customWidth="1"/>
    <col min="9" max="9" width="17" customWidth="1"/>
    <col min="10" max="10" width="14" customWidth="1"/>
    <col min="11" max="11" width="15.88671875" customWidth="1"/>
    <col min="12" max="12" width="31.6640625" customWidth="1"/>
    <col min="13" max="13" width="11.109375" customWidth="1"/>
    <col min="14" max="14" width="10.88671875" customWidth="1"/>
    <col min="15" max="15" width="20.109375" customWidth="1"/>
    <col min="16" max="16" width="21.33203125" customWidth="1"/>
    <col min="17" max="17" width="35.6640625" customWidth="1"/>
    <col min="18" max="18" width="16.5546875" customWidth="1"/>
    <col min="20" max="20" width="9.5546875" customWidth="1" outlineLevel="1"/>
  </cols>
  <sheetData>
    <row r="1" spans="1:131" ht="23.4" customHeight="1">
      <c r="A1" s="27"/>
      <c r="D1" s="28"/>
      <c r="E1" s="28"/>
      <c r="G1" s="29"/>
      <c r="N1" s="20"/>
      <c r="Q1" s="40" t="s">
        <v>57</v>
      </c>
    </row>
    <row r="2" spans="1:131" s="30" customFormat="1" ht="40.5" customHeight="1">
      <c r="B2" s="143" t="s">
        <v>88</v>
      </c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</row>
    <row r="3" spans="1:131" s="30" customFormat="1" ht="23.4" customHeight="1" thickBot="1">
      <c r="R3" s="31"/>
      <c r="S3" s="31"/>
    </row>
    <row r="4" spans="1:131" s="32" customFormat="1" ht="140.4" customHeight="1">
      <c r="B4" s="151" t="s">
        <v>0</v>
      </c>
      <c r="C4" s="144" t="s">
        <v>36</v>
      </c>
      <c r="D4" s="148" t="s">
        <v>70</v>
      </c>
      <c r="E4" s="149"/>
      <c r="F4" s="150"/>
      <c r="G4" s="153" t="s">
        <v>40</v>
      </c>
      <c r="H4" s="154"/>
      <c r="I4" s="154"/>
      <c r="J4" s="154"/>
      <c r="K4" s="155"/>
      <c r="L4" s="156" t="s">
        <v>45</v>
      </c>
      <c r="M4" s="156"/>
      <c r="N4" s="156"/>
      <c r="O4" s="156"/>
      <c r="P4" s="144" t="s">
        <v>48</v>
      </c>
      <c r="Q4" s="146" t="s">
        <v>51</v>
      </c>
      <c r="R4" s="33"/>
      <c r="S4" s="33"/>
    </row>
    <row r="5" spans="1:131" s="32" customFormat="1" ht="282" customHeight="1">
      <c r="B5" s="152"/>
      <c r="C5" s="145"/>
      <c r="D5" s="41" t="s">
        <v>71</v>
      </c>
      <c r="E5" s="41" t="s">
        <v>37</v>
      </c>
      <c r="F5" s="42" t="s">
        <v>38</v>
      </c>
      <c r="G5" s="42" t="s">
        <v>3</v>
      </c>
      <c r="H5" s="41" t="s">
        <v>72</v>
      </c>
      <c r="I5" s="41" t="s">
        <v>73</v>
      </c>
      <c r="J5" s="41" t="s">
        <v>42</v>
      </c>
      <c r="K5" s="41" t="s">
        <v>43</v>
      </c>
      <c r="L5" s="41" t="s">
        <v>49</v>
      </c>
      <c r="M5" s="43" t="s">
        <v>74</v>
      </c>
      <c r="N5" s="43" t="s">
        <v>75</v>
      </c>
      <c r="O5" s="43" t="s">
        <v>46</v>
      </c>
      <c r="P5" s="145"/>
      <c r="Q5" s="147"/>
      <c r="R5" s="33"/>
      <c r="S5" s="39"/>
      <c r="V5" s="95"/>
    </row>
    <row r="6" spans="1:131" s="26" customFormat="1" ht="109.2" customHeight="1">
      <c r="A6" s="35"/>
      <c r="B6" s="44"/>
      <c r="C6" s="41">
        <v>1</v>
      </c>
      <c r="D6" s="41">
        <v>2</v>
      </c>
      <c r="E6" s="41">
        <v>3</v>
      </c>
      <c r="F6" s="41" t="s">
        <v>39</v>
      </c>
      <c r="G6" s="41">
        <v>5</v>
      </c>
      <c r="H6" s="41">
        <v>6</v>
      </c>
      <c r="I6" s="41">
        <v>7</v>
      </c>
      <c r="J6" s="41" t="s">
        <v>41</v>
      </c>
      <c r="K6" s="41" t="s">
        <v>44</v>
      </c>
      <c r="L6" s="41">
        <v>10</v>
      </c>
      <c r="M6" s="41">
        <v>11</v>
      </c>
      <c r="N6" s="41">
        <v>12</v>
      </c>
      <c r="O6" s="41" t="s">
        <v>47</v>
      </c>
      <c r="P6" s="45" t="s">
        <v>56</v>
      </c>
      <c r="Q6" s="46">
        <v>15</v>
      </c>
      <c r="R6" s="39"/>
      <c r="T6" s="39"/>
      <c r="U6" s="39"/>
      <c r="V6" s="39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5"/>
    </row>
    <row r="7" spans="1:131" s="32" customFormat="1" ht="66.75" customHeight="1">
      <c r="B7" s="106">
        <v>1</v>
      </c>
      <c r="C7" s="157" t="s">
        <v>69</v>
      </c>
      <c r="D7" s="47">
        <v>0</v>
      </c>
      <c r="E7" s="47">
        <v>0</v>
      </c>
      <c r="F7" s="47">
        <v>0</v>
      </c>
      <c r="G7" s="48" t="s">
        <v>6</v>
      </c>
      <c r="H7" s="64">
        <v>0</v>
      </c>
      <c r="I7" s="64">
        <v>0</v>
      </c>
      <c r="J7" s="49">
        <v>100</v>
      </c>
      <c r="K7" s="50">
        <v>100</v>
      </c>
      <c r="L7" s="51" t="s">
        <v>100</v>
      </c>
      <c r="M7" s="52">
        <v>0</v>
      </c>
      <c r="N7" s="52">
        <v>0</v>
      </c>
      <c r="O7" s="102">
        <v>100</v>
      </c>
      <c r="P7" s="127">
        <f>O12*K7/100</f>
        <v>100</v>
      </c>
      <c r="Q7" s="103" t="s">
        <v>77</v>
      </c>
      <c r="R7" s="37"/>
      <c r="S7" s="37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</row>
    <row r="8" spans="1:131" s="32" customFormat="1" ht="79.5" customHeight="1">
      <c r="B8" s="107"/>
      <c r="C8" s="125"/>
      <c r="D8" s="112" t="s">
        <v>78</v>
      </c>
      <c r="E8" s="113"/>
      <c r="F8" s="114"/>
      <c r="G8" s="55" t="s">
        <v>53</v>
      </c>
      <c r="H8" s="56"/>
      <c r="I8" s="56"/>
      <c r="J8" s="49"/>
      <c r="K8" s="50"/>
      <c r="L8" s="57"/>
      <c r="M8" s="43"/>
      <c r="N8" s="53"/>
      <c r="O8" s="54"/>
      <c r="P8" s="128"/>
      <c r="Q8" s="104"/>
      <c r="R8" s="33"/>
      <c r="S8" s="33"/>
    </row>
    <row r="9" spans="1:131" s="32" customFormat="1" ht="76.5" customHeight="1">
      <c r="B9" s="107"/>
      <c r="C9" s="125"/>
      <c r="D9" s="115"/>
      <c r="E9" s="116"/>
      <c r="F9" s="117"/>
      <c r="G9" s="55" t="s">
        <v>52</v>
      </c>
      <c r="H9" s="56"/>
      <c r="I9" s="56"/>
      <c r="J9" s="49"/>
      <c r="K9" s="50"/>
      <c r="L9" s="57"/>
      <c r="M9" s="52"/>
      <c r="N9" s="53"/>
      <c r="O9" s="54"/>
      <c r="P9" s="128"/>
      <c r="Q9" s="104"/>
      <c r="R9" s="33"/>
      <c r="S9" s="33"/>
    </row>
    <row r="10" spans="1:131" s="32" customFormat="1" ht="65.25" customHeight="1">
      <c r="B10" s="107"/>
      <c r="C10" s="125"/>
      <c r="D10" s="115"/>
      <c r="E10" s="116"/>
      <c r="F10" s="117"/>
      <c r="G10" s="55" t="s">
        <v>54</v>
      </c>
      <c r="H10" s="56"/>
      <c r="I10" s="56"/>
      <c r="J10" s="49"/>
      <c r="K10" s="50"/>
      <c r="L10" s="57"/>
      <c r="M10" s="52"/>
      <c r="N10" s="53"/>
      <c r="O10" s="54"/>
      <c r="P10" s="128"/>
      <c r="Q10" s="104"/>
      <c r="R10" s="33"/>
      <c r="S10" s="33"/>
    </row>
    <row r="11" spans="1:131" s="32" customFormat="1" ht="86.25" customHeight="1">
      <c r="B11" s="107"/>
      <c r="C11" s="125"/>
      <c r="D11" s="115"/>
      <c r="E11" s="116"/>
      <c r="F11" s="117"/>
      <c r="G11" s="58" t="s">
        <v>55</v>
      </c>
      <c r="H11" s="56"/>
      <c r="I11" s="56"/>
      <c r="J11" s="49"/>
      <c r="K11" s="50"/>
      <c r="L11" s="57"/>
      <c r="M11" s="52"/>
      <c r="N11" s="53"/>
      <c r="O11" s="54"/>
      <c r="P11" s="128"/>
      <c r="Q11" s="104"/>
      <c r="R11" s="34"/>
      <c r="S11" s="33"/>
    </row>
    <row r="12" spans="1:131" ht="60" customHeight="1" thickBot="1">
      <c r="B12" s="108"/>
      <c r="C12" s="126"/>
      <c r="D12" s="118"/>
      <c r="E12" s="119"/>
      <c r="F12" s="120"/>
      <c r="G12" s="59"/>
      <c r="H12" s="60"/>
      <c r="I12" s="60"/>
      <c r="J12" s="60"/>
      <c r="K12" s="61"/>
      <c r="L12" s="121" t="s">
        <v>50</v>
      </c>
      <c r="M12" s="122"/>
      <c r="N12" s="123"/>
      <c r="O12" s="62">
        <v>100</v>
      </c>
      <c r="P12" s="129"/>
      <c r="Q12" s="105"/>
    </row>
    <row r="13" spans="1:131" s="32" customFormat="1" ht="115.5" customHeight="1">
      <c r="B13" s="106">
        <v>2</v>
      </c>
      <c r="C13" s="124" t="s">
        <v>85</v>
      </c>
      <c r="D13" s="47">
        <v>6</v>
      </c>
      <c r="E13" s="47">
        <v>3</v>
      </c>
      <c r="F13" s="63">
        <f>E13/D13*100</f>
        <v>50</v>
      </c>
      <c r="G13" s="48" t="s">
        <v>6</v>
      </c>
      <c r="H13" s="64">
        <v>0.5</v>
      </c>
      <c r="I13" s="64">
        <v>0</v>
      </c>
      <c r="J13" s="49">
        <v>0</v>
      </c>
      <c r="K13" s="98">
        <v>50</v>
      </c>
      <c r="L13" s="51" t="s">
        <v>92</v>
      </c>
      <c r="M13" s="43">
        <v>23</v>
      </c>
      <c r="N13" s="96">
        <v>23</v>
      </c>
      <c r="O13" s="66">
        <f>N13/M13*100</f>
        <v>100</v>
      </c>
      <c r="P13" s="158">
        <f>O18*K13/100</f>
        <v>50</v>
      </c>
      <c r="Q13" s="161" t="s">
        <v>76</v>
      </c>
      <c r="R13" s="37"/>
      <c r="S13" s="37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</row>
    <row r="14" spans="1:131" s="32" customFormat="1" ht="79.5" customHeight="1">
      <c r="B14" s="107"/>
      <c r="C14" s="125"/>
      <c r="D14" s="112"/>
      <c r="E14" s="113"/>
      <c r="F14" s="114"/>
      <c r="G14" s="55" t="s">
        <v>53</v>
      </c>
      <c r="H14" s="56"/>
      <c r="I14" s="56"/>
      <c r="J14" s="49"/>
      <c r="K14" s="50"/>
      <c r="L14" s="57" t="s">
        <v>93</v>
      </c>
      <c r="M14" s="43">
        <v>25</v>
      </c>
      <c r="N14" s="96">
        <v>25</v>
      </c>
      <c r="O14" s="66">
        <f>N14/M14*100</f>
        <v>100</v>
      </c>
      <c r="P14" s="159"/>
      <c r="Q14" s="162"/>
      <c r="R14" s="33"/>
      <c r="S14" s="33"/>
    </row>
    <row r="15" spans="1:131" s="32" customFormat="1" ht="76.5" customHeight="1">
      <c r="B15" s="107"/>
      <c r="C15" s="125"/>
      <c r="D15" s="115"/>
      <c r="E15" s="116"/>
      <c r="F15" s="117"/>
      <c r="G15" s="55" t="s">
        <v>52</v>
      </c>
      <c r="H15" s="56"/>
      <c r="I15" s="56"/>
      <c r="J15" s="49"/>
      <c r="K15" s="50"/>
      <c r="L15" s="57"/>
      <c r="M15" s="52"/>
      <c r="N15" s="53"/>
      <c r="O15" s="54"/>
      <c r="P15" s="159"/>
      <c r="Q15" s="162"/>
      <c r="R15" s="33"/>
      <c r="S15" s="33"/>
    </row>
    <row r="16" spans="1:131" s="32" customFormat="1" ht="65.25" customHeight="1">
      <c r="B16" s="107"/>
      <c r="C16" s="125"/>
      <c r="D16" s="115"/>
      <c r="E16" s="116"/>
      <c r="F16" s="117"/>
      <c r="G16" s="55" t="s">
        <v>54</v>
      </c>
      <c r="H16" s="67">
        <v>0.5</v>
      </c>
      <c r="I16" s="67">
        <v>0</v>
      </c>
      <c r="J16" s="49"/>
      <c r="K16" s="50"/>
      <c r="L16" s="57"/>
      <c r="M16" s="52"/>
      <c r="N16" s="53"/>
      <c r="O16" s="54"/>
      <c r="P16" s="159"/>
      <c r="Q16" s="162"/>
      <c r="R16" s="33"/>
      <c r="S16" s="33"/>
    </row>
    <row r="17" spans="1:130" s="32" customFormat="1" ht="86.25" customHeight="1">
      <c r="B17" s="107"/>
      <c r="C17" s="125"/>
      <c r="D17" s="115"/>
      <c r="E17" s="116"/>
      <c r="F17" s="117"/>
      <c r="G17" s="58" t="s">
        <v>55</v>
      </c>
      <c r="H17" s="56"/>
      <c r="I17" s="56"/>
      <c r="J17" s="49"/>
      <c r="K17" s="50"/>
      <c r="L17" s="57"/>
      <c r="M17" s="52"/>
      <c r="N17" s="53"/>
      <c r="O17" s="54"/>
      <c r="P17" s="159"/>
      <c r="Q17" s="162"/>
      <c r="R17" s="34"/>
      <c r="S17" s="33"/>
    </row>
    <row r="18" spans="1:130" ht="161.25" customHeight="1" thickBot="1">
      <c r="B18" s="108"/>
      <c r="C18" s="126"/>
      <c r="D18" s="118"/>
      <c r="E18" s="119"/>
      <c r="F18" s="120"/>
      <c r="G18" s="59"/>
      <c r="H18" s="60"/>
      <c r="I18" s="60"/>
      <c r="J18" s="60"/>
      <c r="K18" s="61"/>
      <c r="L18" s="121" t="s">
        <v>50</v>
      </c>
      <c r="M18" s="122"/>
      <c r="N18" s="123"/>
      <c r="O18" s="62">
        <v>100</v>
      </c>
      <c r="P18" s="160"/>
      <c r="Q18" s="163"/>
    </row>
    <row r="19" spans="1:130" s="32" customFormat="1" ht="57" customHeight="1">
      <c r="B19" s="106">
        <v>3</v>
      </c>
      <c r="C19" s="133" t="s">
        <v>79</v>
      </c>
      <c r="D19" s="47">
        <v>2</v>
      </c>
      <c r="E19" s="47">
        <v>1</v>
      </c>
      <c r="F19" s="47">
        <f>E19/D19*100</f>
        <v>50</v>
      </c>
      <c r="G19" s="72" t="s">
        <v>6</v>
      </c>
      <c r="H19" s="73">
        <v>2</v>
      </c>
      <c r="I19" s="97">
        <v>0</v>
      </c>
      <c r="J19" s="49"/>
      <c r="K19" s="64">
        <v>50</v>
      </c>
      <c r="L19" s="74" t="s">
        <v>63</v>
      </c>
      <c r="M19" s="69">
        <v>55</v>
      </c>
      <c r="N19" s="70">
        <v>23</v>
      </c>
      <c r="O19" s="71">
        <f>N19/M19*100</f>
        <v>41.818181818181813</v>
      </c>
      <c r="P19" s="127">
        <v>85.5</v>
      </c>
      <c r="Q19" s="103" t="s">
        <v>60</v>
      </c>
      <c r="R19" s="37"/>
      <c r="S19" s="37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</row>
    <row r="20" spans="1:130" s="32" customFormat="1" ht="79.5" customHeight="1">
      <c r="B20" s="107"/>
      <c r="C20" s="131"/>
      <c r="D20" s="134" t="s">
        <v>80</v>
      </c>
      <c r="E20" s="135"/>
      <c r="F20" s="136"/>
      <c r="G20" s="55" t="s">
        <v>53</v>
      </c>
      <c r="H20" s="67">
        <v>0</v>
      </c>
      <c r="I20" s="67">
        <v>0</v>
      </c>
      <c r="J20" s="49"/>
      <c r="K20" s="50"/>
      <c r="L20" s="57" t="s">
        <v>89</v>
      </c>
      <c r="M20" s="69">
        <v>1</v>
      </c>
      <c r="N20" s="70">
        <v>1</v>
      </c>
      <c r="O20" s="75">
        <f>N20/M20*100</f>
        <v>100</v>
      </c>
      <c r="P20" s="128"/>
      <c r="Q20" s="104"/>
      <c r="R20" s="33"/>
      <c r="S20" s="33"/>
    </row>
    <row r="21" spans="1:130" s="32" customFormat="1" ht="76.5" customHeight="1">
      <c r="B21" s="107"/>
      <c r="C21" s="131"/>
      <c r="D21" s="134" t="s">
        <v>58</v>
      </c>
      <c r="E21" s="135"/>
      <c r="F21" s="136"/>
      <c r="G21" s="55" t="s">
        <v>52</v>
      </c>
      <c r="H21" s="67">
        <v>0</v>
      </c>
      <c r="I21" s="67">
        <v>0</v>
      </c>
      <c r="J21" s="49"/>
      <c r="K21" s="50"/>
      <c r="L21" s="57" t="s">
        <v>90</v>
      </c>
      <c r="M21" s="69">
        <v>1</v>
      </c>
      <c r="N21" s="70">
        <v>1</v>
      </c>
      <c r="O21" s="75">
        <v>100</v>
      </c>
      <c r="P21" s="128"/>
      <c r="Q21" s="104"/>
      <c r="R21" s="33"/>
      <c r="S21" s="33"/>
    </row>
    <row r="22" spans="1:130" s="32" customFormat="1" ht="76.5" customHeight="1">
      <c r="B22" s="107"/>
      <c r="C22" s="131"/>
      <c r="D22" s="140" t="s">
        <v>59</v>
      </c>
      <c r="E22" s="141"/>
      <c r="F22" s="142"/>
      <c r="G22" s="55" t="s">
        <v>54</v>
      </c>
      <c r="H22" s="56">
        <v>2</v>
      </c>
      <c r="I22" s="67">
        <v>0</v>
      </c>
      <c r="J22" s="49"/>
      <c r="K22" s="50"/>
      <c r="L22" s="57" t="s">
        <v>91</v>
      </c>
      <c r="M22" s="69">
        <v>35</v>
      </c>
      <c r="N22" s="70">
        <v>35</v>
      </c>
      <c r="O22" s="75">
        <v>100</v>
      </c>
      <c r="P22" s="128"/>
      <c r="Q22" s="104"/>
      <c r="R22" s="33"/>
      <c r="S22" s="33"/>
    </row>
    <row r="23" spans="1:130" s="32" customFormat="1" ht="135" customHeight="1">
      <c r="B23" s="107"/>
      <c r="C23" s="131"/>
      <c r="D23" s="134" t="s">
        <v>81</v>
      </c>
      <c r="E23" s="135"/>
      <c r="F23" s="136"/>
      <c r="G23" s="58" t="s">
        <v>55</v>
      </c>
      <c r="H23" s="67">
        <v>0</v>
      </c>
      <c r="I23" s="67">
        <v>0</v>
      </c>
      <c r="J23" s="49"/>
      <c r="K23" s="50"/>
      <c r="L23" s="57"/>
      <c r="M23" s="52"/>
      <c r="N23" s="53"/>
      <c r="O23" s="75"/>
      <c r="P23" s="128"/>
      <c r="Q23" s="104"/>
      <c r="R23" s="33"/>
      <c r="S23" s="33"/>
    </row>
    <row r="24" spans="1:130" s="32" customFormat="1" ht="86.25" customHeight="1" thickBot="1">
      <c r="B24" s="107"/>
      <c r="C24" s="131"/>
      <c r="D24" s="137"/>
      <c r="E24" s="138"/>
      <c r="F24" s="139"/>
      <c r="G24" s="58"/>
      <c r="H24" s="56"/>
      <c r="I24" s="56"/>
      <c r="J24" s="49"/>
      <c r="K24" s="50"/>
      <c r="L24" s="121" t="s">
        <v>50</v>
      </c>
      <c r="M24" s="122"/>
      <c r="N24" s="123"/>
      <c r="O24" s="68">
        <v>85.5</v>
      </c>
      <c r="P24" s="128"/>
      <c r="Q24" s="104"/>
      <c r="R24" s="34"/>
      <c r="S24" s="33"/>
    </row>
    <row r="25" spans="1:130" s="32" customFormat="1" ht="140.25" customHeight="1">
      <c r="A25" s="106">
        <v>4</v>
      </c>
      <c r="C25" s="130" t="s">
        <v>82</v>
      </c>
      <c r="D25" s="47">
        <v>14</v>
      </c>
      <c r="E25" s="47">
        <v>10</v>
      </c>
      <c r="F25" s="63">
        <f>E25/D25*100</f>
        <v>71.428571428571431</v>
      </c>
      <c r="G25" s="76" t="s">
        <v>6</v>
      </c>
      <c r="H25" s="77">
        <v>1</v>
      </c>
      <c r="I25" s="77">
        <v>0</v>
      </c>
      <c r="J25" s="78"/>
      <c r="K25" s="79">
        <v>71.400000000000006</v>
      </c>
      <c r="L25" s="57" t="s">
        <v>66</v>
      </c>
      <c r="M25" s="43">
        <v>5</v>
      </c>
      <c r="N25" s="65">
        <v>5</v>
      </c>
      <c r="O25" s="66">
        <f t="shared" ref="O25:O30" si="0">N25/M25*100</f>
        <v>100</v>
      </c>
      <c r="P25" s="127">
        <f>O31*K25/100</f>
        <v>71.400000000000006</v>
      </c>
      <c r="Q25" s="103" t="s">
        <v>60</v>
      </c>
      <c r="R25" s="37"/>
      <c r="S25" s="37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</row>
    <row r="26" spans="1:130" s="32" customFormat="1" ht="102" customHeight="1">
      <c r="A26" s="107"/>
      <c r="C26" s="131"/>
      <c r="D26" s="112" t="s">
        <v>61</v>
      </c>
      <c r="E26" s="113"/>
      <c r="F26" s="114"/>
      <c r="G26" s="55" t="s">
        <v>53</v>
      </c>
      <c r="H26" s="56"/>
      <c r="I26" s="56"/>
      <c r="J26" s="49"/>
      <c r="K26" s="50"/>
      <c r="L26" s="57" t="s">
        <v>65</v>
      </c>
      <c r="M26" s="43">
        <v>0</v>
      </c>
      <c r="N26" s="65">
        <v>0</v>
      </c>
      <c r="O26" s="66">
        <v>100</v>
      </c>
      <c r="P26" s="128"/>
      <c r="Q26" s="104"/>
      <c r="R26" s="33"/>
      <c r="S26" s="33"/>
    </row>
    <row r="27" spans="1:130" s="32" customFormat="1" ht="180" customHeight="1">
      <c r="A27" s="107"/>
      <c r="C27" s="131"/>
      <c r="D27" s="115"/>
      <c r="E27" s="116"/>
      <c r="F27" s="117"/>
      <c r="G27" s="55" t="s">
        <v>52</v>
      </c>
      <c r="H27" s="56"/>
      <c r="I27" s="56"/>
      <c r="J27" s="49"/>
      <c r="K27" s="50"/>
      <c r="L27" s="57" t="s">
        <v>64</v>
      </c>
      <c r="M27" s="43">
        <v>10</v>
      </c>
      <c r="N27" s="65">
        <v>10</v>
      </c>
      <c r="O27" s="66">
        <f t="shared" si="0"/>
        <v>100</v>
      </c>
      <c r="P27" s="128"/>
      <c r="Q27" s="104"/>
      <c r="R27" s="33"/>
      <c r="S27" s="33"/>
    </row>
    <row r="28" spans="1:130" s="32" customFormat="1" ht="86.25" customHeight="1">
      <c r="A28" s="107"/>
      <c r="C28" s="131"/>
      <c r="D28" s="115"/>
      <c r="E28" s="116"/>
      <c r="F28" s="117"/>
      <c r="G28" s="55" t="s">
        <v>54</v>
      </c>
      <c r="H28" s="67">
        <v>1</v>
      </c>
      <c r="I28" s="67">
        <v>0</v>
      </c>
      <c r="J28" s="49">
        <v>0</v>
      </c>
      <c r="K28" s="50">
        <v>0</v>
      </c>
      <c r="L28" s="57" t="s">
        <v>67</v>
      </c>
      <c r="M28" s="43">
        <v>80</v>
      </c>
      <c r="N28" s="65">
        <v>80</v>
      </c>
      <c r="O28" s="80">
        <f t="shared" si="0"/>
        <v>100</v>
      </c>
      <c r="P28" s="128"/>
      <c r="Q28" s="104"/>
      <c r="R28" s="33"/>
      <c r="S28" s="33"/>
    </row>
    <row r="29" spans="1:130" s="32" customFormat="1" ht="86.25" customHeight="1">
      <c r="A29" s="107"/>
      <c r="C29" s="131"/>
      <c r="D29" s="115"/>
      <c r="E29" s="116"/>
      <c r="F29" s="117"/>
      <c r="G29" s="58" t="s">
        <v>55</v>
      </c>
      <c r="H29" s="56"/>
      <c r="I29" s="56"/>
      <c r="J29" s="49"/>
      <c r="K29" s="50"/>
      <c r="L29" s="57" t="s">
        <v>68</v>
      </c>
      <c r="M29" s="43">
        <v>70</v>
      </c>
      <c r="N29" s="65">
        <v>70</v>
      </c>
      <c r="O29" s="81">
        <f t="shared" si="0"/>
        <v>100</v>
      </c>
      <c r="P29" s="128"/>
      <c r="Q29" s="104"/>
      <c r="R29" s="34"/>
      <c r="S29" s="33"/>
    </row>
    <row r="30" spans="1:130" s="32" customFormat="1" ht="69" customHeight="1">
      <c r="A30" s="107"/>
      <c r="C30" s="131"/>
      <c r="D30" s="115"/>
      <c r="E30" s="116"/>
      <c r="F30" s="117"/>
      <c r="G30" s="82"/>
      <c r="H30" s="83"/>
      <c r="I30" s="83"/>
      <c r="J30" s="84"/>
      <c r="K30" s="85"/>
      <c r="L30" s="57" t="s">
        <v>64</v>
      </c>
      <c r="M30" s="43">
        <v>10</v>
      </c>
      <c r="N30" s="65">
        <v>10</v>
      </c>
      <c r="O30" s="86">
        <f t="shared" si="0"/>
        <v>100</v>
      </c>
      <c r="P30" s="128"/>
      <c r="Q30" s="104"/>
      <c r="R30" s="34"/>
      <c r="S30" s="33"/>
    </row>
    <row r="31" spans="1:130" s="32" customFormat="1" ht="94.5" customHeight="1" thickBot="1">
      <c r="A31" s="107"/>
      <c r="C31" s="131"/>
      <c r="D31" s="115"/>
      <c r="E31" s="116"/>
      <c r="F31" s="117"/>
      <c r="G31" s="82"/>
      <c r="H31" s="83"/>
      <c r="I31" s="83"/>
      <c r="J31" s="84"/>
      <c r="K31" s="85"/>
      <c r="L31" s="121" t="s">
        <v>50</v>
      </c>
      <c r="M31" s="122"/>
      <c r="N31" s="123"/>
      <c r="O31" s="68">
        <v>100</v>
      </c>
      <c r="P31" s="128"/>
      <c r="Q31" s="104"/>
      <c r="R31" s="34"/>
      <c r="S31" s="33"/>
    </row>
    <row r="32" spans="1:130" ht="0.75" customHeight="1" thickBot="1">
      <c r="A32" s="108"/>
      <c r="C32" s="132"/>
      <c r="D32" s="118"/>
      <c r="E32" s="119"/>
      <c r="F32" s="120"/>
      <c r="G32" s="59"/>
      <c r="H32" s="60"/>
      <c r="I32" s="60"/>
      <c r="J32" s="60"/>
      <c r="K32" s="61"/>
      <c r="L32" s="51" t="s">
        <v>62</v>
      </c>
      <c r="M32" s="52"/>
      <c r="N32" s="53"/>
      <c r="O32" s="54" t="e">
        <f>N32/M32*100</f>
        <v>#DIV/0!</v>
      </c>
      <c r="P32" s="129"/>
      <c r="Q32" s="105"/>
    </row>
    <row r="33" spans="2:130" s="32" customFormat="1" ht="66.75" customHeight="1">
      <c r="B33" s="106">
        <v>5</v>
      </c>
      <c r="C33" s="124" t="s">
        <v>83</v>
      </c>
      <c r="D33" s="87">
        <v>6</v>
      </c>
      <c r="E33" s="47">
        <v>6</v>
      </c>
      <c r="F33" s="47">
        <f>E33/D33*100</f>
        <v>100</v>
      </c>
      <c r="G33" s="48" t="s">
        <v>6</v>
      </c>
      <c r="H33" s="64">
        <v>0</v>
      </c>
      <c r="I33" s="64">
        <v>0</v>
      </c>
      <c r="J33" s="49">
        <v>100</v>
      </c>
      <c r="K33" s="64">
        <f>F33/J33*100</f>
        <v>100</v>
      </c>
      <c r="L33" s="57" t="s">
        <v>98</v>
      </c>
      <c r="M33" s="43">
        <v>100</v>
      </c>
      <c r="N33" s="53">
        <v>100</v>
      </c>
      <c r="O33" s="66">
        <f>N33/M33*100</f>
        <v>100</v>
      </c>
      <c r="P33" s="127">
        <f>O37*K33/100</f>
        <v>100</v>
      </c>
      <c r="Q33" s="103" t="s">
        <v>60</v>
      </c>
      <c r="R33" s="37"/>
      <c r="S33" s="37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38"/>
      <c r="DJ33" s="38"/>
      <c r="DK33" s="38"/>
      <c r="DL33" s="38"/>
      <c r="DM33" s="38"/>
      <c r="DN33" s="38"/>
      <c r="DO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  <c r="DZ33" s="38"/>
    </row>
    <row r="34" spans="2:130" s="32" customFormat="1" ht="79.5" customHeight="1">
      <c r="B34" s="107"/>
      <c r="C34" s="125"/>
      <c r="D34" s="112" t="s">
        <v>84</v>
      </c>
      <c r="E34" s="113"/>
      <c r="F34" s="114"/>
      <c r="G34" s="55" t="e">
        <f>-развитие жилищной сферы в сельском поселении</f>
        <v>#NAME?</v>
      </c>
      <c r="H34" s="67"/>
      <c r="I34" s="67"/>
      <c r="J34" s="49"/>
      <c r="K34" s="50"/>
      <c r="L34" s="57" t="s">
        <v>99</v>
      </c>
      <c r="M34" s="43">
        <v>95</v>
      </c>
      <c r="N34" s="96">
        <v>95</v>
      </c>
      <c r="O34" s="66">
        <v>100</v>
      </c>
      <c r="P34" s="128"/>
      <c r="Q34" s="104"/>
      <c r="R34" s="33"/>
      <c r="S34" s="33"/>
    </row>
    <row r="35" spans="2:130" s="32" customFormat="1" ht="76.5" customHeight="1">
      <c r="B35" s="107"/>
      <c r="C35" s="125"/>
      <c r="D35" s="115"/>
      <c r="E35" s="116"/>
      <c r="F35" s="117"/>
      <c r="G35" s="55" t="s">
        <v>52</v>
      </c>
      <c r="H35" s="67"/>
      <c r="I35" s="67"/>
      <c r="J35" s="49"/>
      <c r="K35" s="50"/>
      <c r="L35" s="57"/>
      <c r="M35" s="52"/>
      <c r="N35" s="53"/>
      <c r="O35" s="75"/>
      <c r="P35" s="128"/>
      <c r="Q35" s="104"/>
      <c r="R35" s="33"/>
      <c r="S35" s="33"/>
    </row>
    <row r="36" spans="2:130" s="32" customFormat="1" ht="65.25" customHeight="1">
      <c r="B36" s="107"/>
      <c r="C36" s="125"/>
      <c r="D36" s="115"/>
      <c r="E36" s="116"/>
      <c r="F36" s="117"/>
      <c r="G36" s="55" t="s">
        <v>54</v>
      </c>
      <c r="H36" s="67">
        <v>0</v>
      </c>
      <c r="I36" s="67">
        <v>0</v>
      </c>
      <c r="J36" s="49">
        <v>100</v>
      </c>
      <c r="K36" s="50"/>
      <c r="L36" s="57"/>
      <c r="M36" s="52"/>
      <c r="N36" s="53"/>
      <c r="O36" s="75"/>
      <c r="P36" s="128"/>
      <c r="Q36" s="104"/>
      <c r="R36" s="33"/>
      <c r="S36" s="33"/>
    </row>
    <row r="37" spans="2:130" s="32" customFormat="1" ht="86.25" customHeight="1" thickBot="1">
      <c r="B37" s="107"/>
      <c r="C37" s="125"/>
      <c r="D37" s="115"/>
      <c r="E37" s="116"/>
      <c r="F37" s="117"/>
      <c r="G37" s="58" t="s">
        <v>55</v>
      </c>
      <c r="H37" s="67"/>
      <c r="I37" s="67"/>
      <c r="J37" s="49"/>
      <c r="K37" s="50"/>
      <c r="L37" s="121" t="s">
        <v>50</v>
      </c>
      <c r="M37" s="122"/>
      <c r="N37" s="123"/>
      <c r="O37" s="101">
        <v>100</v>
      </c>
      <c r="P37" s="128"/>
      <c r="Q37" s="104"/>
      <c r="R37" s="34"/>
      <c r="S37" s="33"/>
    </row>
    <row r="38" spans="2:130" ht="51" customHeight="1" thickBot="1">
      <c r="B38" s="108"/>
      <c r="C38" s="126"/>
      <c r="D38" s="118"/>
      <c r="E38" s="119"/>
      <c r="F38" s="120"/>
      <c r="G38" s="59"/>
      <c r="H38" s="60"/>
      <c r="I38" s="60"/>
      <c r="J38" s="60"/>
      <c r="K38" s="61"/>
      <c r="L38" s="88"/>
      <c r="M38" s="88"/>
      <c r="N38" s="88"/>
      <c r="O38" s="88"/>
      <c r="P38" s="129"/>
      <c r="Q38" s="105"/>
    </row>
    <row r="39" spans="2:130" ht="51" customHeight="1">
      <c r="B39" s="106">
        <v>6</v>
      </c>
      <c r="C39" s="124" t="s">
        <v>86</v>
      </c>
      <c r="D39" s="47">
        <v>24</v>
      </c>
      <c r="E39" s="47">
        <v>16</v>
      </c>
      <c r="F39" s="63">
        <f>E39/D39*100</f>
        <v>66.666666666666657</v>
      </c>
      <c r="G39" s="48" t="s">
        <v>6</v>
      </c>
      <c r="H39" s="64">
        <v>0</v>
      </c>
      <c r="I39" s="64">
        <v>0</v>
      </c>
      <c r="J39" s="99">
        <v>100</v>
      </c>
      <c r="K39" s="64">
        <f>F39/J39*100</f>
        <v>66.666666666666657</v>
      </c>
      <c r="L39" s="57" t="s">
        <v>96</v>
      </c>
      <c r="M39" s="52">
        <v>0</v>
      </c>
      <c r="N39" s="53">
        <v>0</v>
      </c>
      <c r="O39" s="66">
        <v>100</v>
      </c>
      <c r="P39" s="109">
        <f>O43*K39/100</f>
        <v>66.666666666666657</v>
      </c>
      <c r="Q39" s="103" t="s">
        <v>60</v>
      </c>
    </row>
    <row r="40" spans="2:130" ht="51" customHeight="1">
      <c r="B40" s="107"/>
      <c r="C40" s="125"/>
      <c r="D40" s="112" t="s">
        <v>87</v>
      </c>
      <c r="E40" s="113"/>
      <c r="F40" s="114"/>
      <c r="G40" s="55" t="e">
        <f>-развитие жилищной сферы в сельском поселении</f>
        <v>#NAME?</v>
      </c>
      <c r="H40" s="67"/>
      <c r="I40" s="67"/>
      <c r="J40" s="99"/>
      <c r="K40" s="50"/>
      <c r="L40" s="57" t="s">
        <v>97</v>
      </c>
      <c r="M40" s="52">
        <v>10</v>
      </c>
      <c r="N40" s="53">
        <v>10</v>
      </c>
      <c r="O40" s="66">
        <v>100</v>
      </c>
      <c r="P40" s="110"/>
      <c r="Q40" s="104"/>
    </row>
    <row r="41" spans="2:130" ht="51" customHeight="1">
      <c r="B41" s="107"/>
      <c r="C41" s="125"/>
      <c r="D41" s="115"/>
      <c r="E41" s="116"/>
      <c r="F41" s="117"/>
      <c r="G41" s="55" t="s">
        <v>52</v>
      </c>
      <c r="H41" s="67"/>
      <c r="I41" s="67"/>
      <c r="J41" s="99"/>
      <c r="K41" s="50"/>
      <c r="L41" s="57" t="s">
        <v>94</v>
      </c>
      <c r="M41" s="52">
        <v>100</v>
      </c>
      <c r="N41" s="53">
        <v>100</v>
      </c>
      <c r="O41" s="66">
        <f>N41/M41*100</f>
        <v>100</v>
      </c>
      <c r="P41" s="110"/>
      <c r="Q41" s="104"/>
    </row>
    <row r="42" spans="2:130" ht="51" customHeight="1">
      <c r="B42" s="107"/>
      <c r="C42" s="125"/>
      <c r="D42" s="115"/>
      <c r="E42" s="116"/>
      <c r="F42" s="117"/>
      <c r="G42" s="55" t="s">
        <v>54</v>
      </c>
      <c r="H42" s="67">
        <v>0</v>
      </c>
      <c r="I42" s="67">
        <v>0</v>
      </c>
      <c r="J42" s="99">
        <v>100</v>
      </c>
      <c r="K42" s="50"/>
      <c r="L42" s="57" t="s">
        <v>95</v>
      </c>
      <c r="M42" s="52">
        <v>100</v>
      </c>
      <c r="N42" s="53">
        <v>100</v>
      </c>
      <c r="O42" s="66">
        <f>N42/M42*100</f>
        <v>100</v>
      </c>
      <c r="P42" s="110"/>
      <c r="Q42" s="104"/>
    </row>
    <row r="43" spans="2:130" ht="51" customHeight="1" thickBot="1">
      <c r="B43" s="107"/>
      <c r="C43" s="125"/>
      <c r="D43" s="115"/>
      <c r="E43" s="116"/>
      <c r="F43" s="117"/>
      <c r="G43" s="58" t="s">
        <v>55</v>
      </c>
      <c r="H43" s="100"/>
      <c r="I43" s="100"/>
      <c r="J43" s="99"/>
      <c r="K43" s="50"/>
      <c r="L43" s="121" t="s">
        <v>50</v>
      </c>
      <c r="M43" s="122"/>
      <c r="N43" s="123"/>
      <c r="O43" s="62">
        <v>100</v>
      </c>
      <c r="P43" s="110"/>
      <c r="Q43" s="104"/>
    </row>
    <row r="44" spans="2:130" ht="251.25" customHeight="1" thickBot="1">
      <c r="B44" s="108"/>
      <c r="C44" s="126"/>
      <c r="D44" s="118"/>
      <c r="E44" s="119"/>
      <c r="F44" s="120"/>
      <c r="G44" s="59"/>
      <c r="H44" s="60"/>
      <c r="I44" s="60"/>
      <c r="J44" s="60"/>
      <c r="K44" s="61"/>
      <c r="L44" s="88"/>
      <c r="M44" s="88"/>
      <c r="N44" s="88"/>
      <c r="O44" s="88"/>
      <c r="P44" s="111"/>
      <c r="Q44" s="105"/>
    </row>
    <row r="45" spans="2:130" ht="51" customHeight="1">
      <c r="B45" s="90"/>
      <c r="C45" s="91"/>
      <c r="D45" s="89"/>
      <c r="E45" s="89"/>
      <c r="F45" s="89"/>
      <c r="G45" s="92"/>
      <c r="H45" s="92"/>
      <c r="I45" s="92"/>
      <c r="J45" s="92"/>
      <c r="K45" s="92"/>
      <c r="L45" s="88"/>
      <c r="M45" s="88"/>
      <c r="N45" s="88"/>
      <c r="O45" s="88"/>
      <c r="P45" s="93"/>
      <c r="Q45" s="94"/>
    </row>
    <row r="46" spans="2:130" ht="409.6" customHeight="1">
      <c r="B46" s="29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</row>
  </sheetData>
  <mergeCells count="48">
    <mergeCell ref="B13:B18"/>
    <mergeCell ref="C13:C18"/>
    <mergeCell ref="P13:P18"/>
    <mergeCell ref="Q13:Q18"/>
    <mergeCell ref="D14:F18"/>
    <mergeCell ref="L18:N18"/>
    <mergeCell ref="B7:B12"/>
    <mergeCell ref="C7:C12"/>
    <mergeCell ref="P7:P12"/>
    <mergeCell ref="Q7:Q12"/>
    <mergeCell ref="D8:F12"/>
    <mergeCell ref="L12:N12"/>
    <mergeCell ref="B2:Q2"/>
    <mergeCell ref="P4:P5"/>
    <mergeCell ref="Q4:Q5"/>
    <mergeCell ref="D4:F4"/>
    <mergeCell ref="B4:B5"/>
    <mergeCell ref="C4:C5"/>
    <mergeCell ref="G4:K4"/>
    <mergeCell ref="L4:O4"/>
    <mergeCell ref="B19:B24"/>
    <mergeCell ref="C19:C24"/>
    <mergeCell ref="P19:P24"/>
    <mergeCell ref="Q19:Q24"/>
    <mergeCell ref="L24:N24"/>
    <mergeCell ref="D23:F23"/>
    <mergeCell ref="D21:F21"/>
    <mergeCell ref="D24:F24"/>
    <mergeCell ref="D20:F20"/>
    <mergeCell ref="D22:F22"/>
    <mergeCell ref="A25:A32"/>
    <mergeCell ref="C25:C32"/>
    <mergeCell ref="P25:P32"/>
    <mergeCell ref="Q25:Q32"/>
    <mergeCell ref="D26:F32"/>
    <mergeCell ref="L31:N31"/>
    <mergeCell ref="B33:B38"/>
    <mergeCell ref="C33:C38"/>
    <mergeCell ref="P33:P38"/>
    <mergeCell ref="Q33:Q38"/>
    <mergeCell ref="D34:F38"/>
    <mergeCell ref="L37:N37"/>
    <mergeCell ref="Q39:Q44"/>
    <mergeCell ref="B39:B44"/>
    <mergeCell ref="P39:P44"/>
    <mergeCell ref="D40:F44"/>
    <mergeCell ref="L43:N43"/>
    <mergeCell ref="C39:C44"/>
  </mergeCells>
  <phoneticPr fontId="0" type="noConversion"/>
  <pageMargins left="0" right="0" top="0" bottom="0" header="0" footer="0"/>
  <pageSetup paperSize="9" scale="40" orientation="landscape" r:id="rId1"/>
  <rowBreaks count="5" manualBreakCount="5">
    <brk id="12" min="1" max="16" man="1"/>
    <brk id="18" min="1" max="16" man="1"/>
    <brk id="24" min="1" max="16" man="1"/>
    <brk id="31" min="1" max="16" man="1"/>
    <brk id="44" min="1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4.4"/>
  <cols>
    <col min="1" max="1" width="4" customWidth="1"/>
    <col min="2" max="2" width="20.44140625" customWidth="1"/>
    <col min="3" max="3" width="20.33203125" customWidth="1"/>
    <col min="4" max="4" width="14" customWidth="1"/>
    <col min="5" max="5" width="13.33203125" customWidth="1"/>
    <col min="6" max="7" width="19.44140625" customWidth="1"/>
    <col min="8" max="8" width="18.109375" customWidth="1"/>
    <col min="9" max="9" width="19.44140625" customWidth="1"/>
    <col min="10" max="10" width="20.109375" customWidth="1"/>
    <col min="11" max="11" width="18.33203125" customWidth="1"/>
    <col min="12" max="12" width="23.5546875" customWidth="1"/>
    <col min="13" max="13" width="17.6640625" customWidth="1"/>
    <col min="14" max="14" width="20.88671875" customWidth="1"/>
    <col min="15" max="15" width="46.44140625" customWidth="1"/>
    <col min="16" max="16" width="16.554687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95" customHeight="1">
      <c r="M3" s="20"/>
      <c r="N3" s="20"/>
      <c r="O3" s="20" t="s">
        <v>25</v>
      </c>
      <c r="P3" s="20"/>
    </row>
    <row r="4" spans="1:16" ht="23.4" customHeight="1">
      <c r="M4" s="20"/>
      <c r="N4" s="20"/>
      <c r="O4" s="20" t="s">
        <v>26</v>
      </c>
      <c r="P4" s="20"/>
    </row>
    <row r="5" spans="1:16" ht="26.4" customHeight="1">
      <c r="A5" s="183" t="s">
        <v>32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</row>
    <row r="6" spans="1:16" ht="23.4" customHeight="1"/>
    <row r="7" spans="1:16" s="1" customFormat="1" ht="45.6" customHeight="1">
      <c r="A7" s="184" t="s">
        <v>0</v>
      </c>
      <c r="B7" s="184" t="s">
        <v>12</v>
      </c>
      <c r="C7" s="164" t="s">
        <v>13</v>
      </c>
      <c r="D7" s="164" t="s">
        <v>3</v>
      </c>
      <c r="E7" s="164" t="s">
        <v>18</v>
      </c>
      <c r="F7" s="185" t="s">
        <v>15</v>
      </c>
      <c r="G7" s="186"/>
      <c r="H7" s="186"/>
      <c r="I7" s="186"/>
      <c r="J7" s="186"/>
      <c r="K7" s="187"/>
      <c r="L7" s="188" t="s">
        <v>17</v>
      </c>
      <c r="M7" s="190" t="s">
        <v>1</v>
      </c>
      <c r="N7" s="191"/>
      <c r="O7" s="164" t="s">
        <v>33</v>
      </c>
      <c r="P7" s="164" t="s">
        <v>2</v>
      </c>
    </row>
    <row r="8" spans="1:16" s="1" customFormat="1" ht="77.400000000000006" customHeight="1">
      <c r="A8" s="164"/>
      <c r="B8" s="164"/>
      <c r="C8" s="165"/>
      <c r="D8" s="165"/>
      <c r="E8" s="165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89"/>
      <c r="M8" s="24" t="s">
        <v>5</v>
      </c>
      <c r="N8" s="24" t="s">
        <v>23</v>
      </c>
      <c r="O8" s="165"/>
      <c r="P8" s="165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66">
        <v>1</v>
      </c>
      <c r="B10" s="169"/>
      <c r="C10" s="169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72"/>
      <c r="N10" s="172"/>
      <c r="O10" s="177"/>
      <c r="P10" s="180"/>
    </row>
    <row r="11" spans="1:16" ht="87" customHeight="1">
      <c r="A11" s="167"/>
      <c r="B11" s="170"/>
      <c r="C11" s="170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73"/>
      <c r="N11" s="175"/>
      <c r="O11" s="178"/>
      <c r="P11" s="181"/>
    </row>
    <row r="12" spans="1:16" ht="64.95" customHeight="1">
      <c r="A12" s="167"/>
      <c r="B12" s="170"/>
      <c r="C12" s="170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73"/>
      <c r="N12" s="175"/>
      <c r="O12" s="178"/>
      <c r="P12" s="181"/>
    </row>
    <row r="13" spans="1:16" ht="93.6" customHeight="1">
      <c r="A13" s="167"/>
      <c r="B13" s="170"/>
      <c r="C13" s="170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73"/>
      <c r="N13" s="175"/>
      <c r="O13" s="178"/>
      <c r="P13" s="181"/>
    </row>
    <row r="14" spans="1:16" ht="73.2" customHeight="1">
      <c r="A14" s="167"/>
      <c r="B14" s="170"/>
      <c r="C14" s="170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73"/>
      <c r="N14" s="175"/>
      <c r="O14" s="178"/>
      <c r="P14" s="181"/>
    </row>
    <row r="15" spans="1:16" ht="51" customHeight="1">
      <c r="A15" s="168"/>
      <c r="B15" s="171"/>
      <c r="C15" s="171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74"/>
      <c r="N15" s="176"/>
      <c r="O15" s="179"/>
      <c r="P15" s="182"/>
    </row>
    <row r="18" spans="2:2" ht="18">
      <c r="B18" s="23" t="s">
        <v>28</v>
      </c>
    </row>
    <row r="19" spans="2:2" ht="18">
      <c r="B19" s="23"/>
    </row>
    <row r="20" spans="2:2" ht="18">
      <c r="B20" s="23" t="s">
        <v>27</v>
      </c>
    </row>
    <row r="21" spans="2:2" ht="18">
      <c r="B21" s="23"/>
    </row>
    <row r="22" spans="2:2" ht="18">
      <c r="B22" s="23"/>
    </row>
    <row r="23" spans="2:2" ht="18">
      <c r="B23" s="23"/>
    </row>
    <row r="24" spans="2:2" ht="18">
      <c r="B24" s="23"/>
    </row>
    <row r="25" spans="2:2" ht="18">
      <c r="B25" s="23"/>
    </row>
    <row r="26" spans="2:2" ht="18">
      <c r="B26" s="23"/>
    </row>
    <row r="27" spans="2:2" ht="18">
      <c r="B27" s="23"/>
    </row>
    <row r="28" spans="2:2" ht="18">
      <c r="B28" s="23"/>
    </row>
    <row r="29" spans="2:2" ht="18">
      <c r="B29" s="23"/>
    </row>
    <row r="30" spans="2:2" ht="18">
      <c r="B30" s="23"/>
    </row>
    <row r="31" spans="2:2" ht="18">
      <c r="B31" s="23"/>
    </row>
    <row r="32" spans="2:2" ht="18">
      <c r="B32" s="23"/>
    </row>
    <row r="33" spans="2:2" ht="18">
      <c r="B33" s="23"/>
    </row>
    <row r="34" spans="2:2" ht="18">
      <c r="B34" s="23"/>
    </row>
    <row r="35" spans="2:2" ht="18">
      <c r="B35" s="23"/>
    </row>
    <row r="36" spans="2:2" ht="18">
      <c r="B36" s="23"/>
    </row>
    <row r="37" spans="2:2" ht="18">
      <c r="B37" s="23"/>
    </row>
    <row r="38" spans="2:2" ht="18">
      <c r="B38" s="23"/>
    </row>
    <row r="39" spans="2:2" ht="18">
      <c r="B39" s="23"/>
    </row>
    <row r="40" spans="2:2" ht="18">
      <c r="B40" s="23"/>
    </row>
    <row r="41" spans="2:2" ht="18">
      <c r="B41" s="23" t="s">
        <v>29</v>
      </c>
    </row>
    <row r="42" spans="2:2" ht="18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СВОД</vt:lpstr>
      <vt:lpstr>Лист1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2023-05-19T11:49:38Z</cp:lastPrinted>
  <dcterms:created xsi:type="dcterms:W3CDTF">2006-09-16T00:00:00Z</dcterms:created>
  <dcterms:modified xsi:type="dcterms:W3CDTF">2023-06-15T09:04:53Z</dcterms:modified>
</cp:coreProperties>
</file>