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75" windowWidth="9030" windowHeight="2820"/>
  </bookViews>
  <sheets>
    <sheet name="2017-2018" sheetId="3" r:id="rId1"/>
  </sheets>
  <definedNames>
    <definedName name="_xlnm.Print_Titles" localSheetId="0">'2017-2018'!$5:$9</definedName>
  </definedNames>
  <calcPr calcId="145621"/>
</workbook>
</file>

<file path=xl/calcChain.xml><?xml version="1.0" encoding="utf-8"?>
<calcChain xmlns="http://schemas.openxmlformats.org/spreadsheetml/2006/main">
  <c r="U29" i="3" l="1"/>
  <c r="V29" i="3"/>
  <c r="Z29" i="3"/>
  <c r="S29" i="3"/>
  <c r="Z41" i="3"/>
  <c r="Q41" i="3" l="1"/>
  <c r="Q29" i="3"/>
  <c r="Q17" i="3"/>
</calcChain>
</file>

<file path=xl/sharedStrings.xml><?xml version="1.0" encoding="utf-8"?>
<sst xmlns="http://schemas.openxmlformats.org/spreadsheetml/2006/main" count="170" uniqueCount="91">
  <si>
    <t>№ п/п</t>
  </si>
  <si>
    <t>руб.</t>
  </si>
  <si>
    <t>ремонт внутридомовых инженерных систем</t>
  </si>
  <si>
    <t>ремонт или замена лифтового оборудования</t>
  </si>
  <si>
    <t>ед.</t>
  </si>
  <si>
    <t>кв.м.</t>
  </si>
  <si>
    <t>ремонт подвальных помещений</t>
  </si>
  <si>
    <t>ремонт фасада</t>
  </si>
  <si>
    <t>ремонт фундамента</t>
  </si>
  <si>
    <t>куб.м.</t>
  </si>
  <si>
    <t>Год</t>
  </si>
  <si>
    <t>Количество этажей</t>
  </si>
  <si>
    <t>Количество подъездов</t>
  </si>
  <si>
    <t>Площадь помещений МКД:</t>
  </si>
  <si>
    <t>всего:</t>
  </si>
  <si>
    <t>чел.</t>
  </si>
  <si>
    <t xml:space="preserve">разработка проектной документации
</t>
  </si>
  <si>
    <t>ремонт крыши</t>
  </si>
  <si>
    <t>Стоимость капитального ремонта, ВСЕГО</t>
  </si>
  <si>
    <t>установка или усо-вершенствование общедомовых узлов учета потребления энергоресурсов</t>
  </si>
  <si>
    <t>в том числе жилых помещений, 
находящихся в собственности граждан</t>
  </si>
  <si>
    <t>ХВС</t>
  </si>
  <si>
    <t>ГВС</t>
  </si>
  <si>
    <t>Год последнего капиатльного ремонта</t>
  </si>
  <si>
    <t>Виды</t>
  </si>
  <si>
    <t>Тип кровли</t>
  </si>
  <si>
    <t>мп.</t>
  </si>
  <si>
    <t>длина</t>
  </si>
  <si>
    <t>ширина</t>
  </si>
  <si>
    <t>высота</t>
  </si>
  <si>
    <t>без утепление</t>
  </si>
  <si>
    <t>с утеплением</t>
  </si>
  <si>
    <t>Размеры МКД</t>
  </si>
  <si>
    <t>Виды работ</t>
  </si>
  <si>
    <t xml:space="preserve">Количество жителей, зарегистрированных в МКД 
</t>
  </si>
  <si>
    <t>Материал стен</t>
  </si>
  <si>
    <t>Год ввода в эксплуатацию</t>
  </si>
  <si>
    <t>Общая площадь МКД, всего</t>
  </si>
  <si>
    <t>теплоснабжение</t>
  </si>
  <si>
    <t>водоотведение</t>
  </si>
  <si>
    <t>электроснабжение</t>
  </si>
  <si>
    <t>Адрес  МКД</t>
  </si>
  <si>
    <t>блоки</t>
  </si>
  <si>
    <t>мягкая - рулонная</t>
  </si>
  <si>
    <t>кирпич</t>
  </si>
  <si>
    <t>двухскатная</t>
  </si>
  <si>
    <t>2016 год</t>
  </si>
  <si>
    <t>1.</t>
  </si>
  <si>
    <t>2.</t>
  </si>
  <si>
    <t>3.</t>
  </si>
  <si>
    <t>4.</t>
  </si>
  <si>
    <t>РМ, Темниковский район, с. Урей 3-й, ул. Советская, д. 7</t>
  </si>
  <si>
    <t>шифер</t>
  </si>
  <si>
    <t>РМ, Темниковский район, д. Андреевка, ул. Молодежная, д. 2</t>
  </si>
  <si>
    <t>РМ, Темниковский район, д. Андреевка, ул. Молодежная, д. 3</t>
  </si>
  <si>
    <t>5.</t>
  </si>
  <si>
    <t>6.</t>
  </si>
  <si>
    <t>7.</t>
  </si>
  <si>
    <t>8.</t>
  </si>
  <si>
    <t>9.</t>
  </si>
  <si>
    <t>10.</t>
  </si>
  <si>
    <t>2018 год</t>
  </si>
  <si>
    <t>РМ, Темниковский район, д. Андреевка, ул. Молодежная, д. 4</t>
  </si>
  <si>
    <t>РМ, Темниковский район, д. Андреевка, ул. Молодежная, д. 7</t>
  </si>
  <si>
    <t>РМ, Темниковский район, д. Андреевка, ул. Молодежная, д. 8</t>
  </si>
  <si>
    <t>РМ, Темниковский район, д. Андреевка</t>
  </si>
  <si>
    <t>РМ, Темниковский район, г. Темников ул. Бараева, д. 11</t>
  </si>
  <si>
    <t>РМ, Темниковский район, г. Темников ул. Белинского, д. 10</t>
  </si>
  <si>
    <t>РМ, Темниковский район, г. Темников ул. Белинского, д. 39</t>
  </si>
  <si>
    <t>РМ, Темниковский район, г. Темников, ул. Гражданская, д. 1</t>
  </si>
  <si>
    <t>РМ, Темниковский район, г. Темников, ул. Ленина, д. 51</t>
  </si>
  <si>
    <t xml:space="preserve">мягкая </t>
  </si>
  <si>
    <t>РМ, Темниковский район, г. Темников, ул. Школьная, д. 1</t>
  </si>
  <si>
    <t>оц. Железо</t>
  </si>
  <si>
    <t>РМ, Темниковский район, г. Темников, ул. Школьная, д. 3</t>
  </si>
  <si>
    <t>РМ, Темниковский район, г. Темников, ул. Бараева, д. 25</t>
  </si>
  <si>
    <t>мягкая</t>
  </si>
  <si>
    <t>РМ, Темниковский район, г. Темников, ул. Белинского, д. 12</t>
  </si>
  <si>
    <t>РМ, Темниковский район, г. Темников, ул. Белинского, д. 41</t>
  </si>
  <si>
    <t>РМ, Темниковский район, г. Темников, ул. Бараева, д. 31 А</t>
  </si>
  <si>
    <t>РМ, Темниковский район, г. Темников, ул. Ленина, д. 72</t>
  </si>
  <si>
    <t>РМ, Темниковский район, г. Темников, ул. Ленина, д. 70</t>
  </si>
  <si>
    <t>РМ, Темниковский район, г. Темников, ул. Ленина, д. 62</t>
  </si>
  <si>
    <t>РМ, Темниковский район, г. Темников, ул. Ленина, д. 64</t>
  </si>
  <si>
    <t>РМ, Темниковский район, г. Темников, ул. Ленина, д. 66</t>
  </si>
  <si>
    <t>РМ, Темниковский район, г. Темников, ул. Белинского, д. 19</t>
  </si>
  <si>
    <t>РМ, Темниковский район, г. Темников, ул. Белинского, д. 43</t>
  </si>
  <si>
    <t>2017 год</t>
  </si>
  <si>
    <t>Перечень многоквартирных домов, расположенных на территории Темниковского муниципального района Республики Мордовия, в отношении которых на период реализации Программы планируется проведение капитального ремонта общего имущества в  2016-2018 гг.</t>
  </si>
  <si>
    <t>Приложение 1 к муниципальной программе "Капитальный ремонт общего имущества в многоквартирных домах в Темниковском муниципальном районе на 2016-2018 годы"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</si>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</sst>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3">
    <xf numFmtId="0" fontId="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9" fillId="0" borderId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2" fillId="27" borderId="11" applyNumberFormat="0" applyAlignment="0" applyProtection="0"/>
    <xf numFmtId="0" fontId="13" fillId="28" borderId="12" applyNumberFormat="0" applyAlignment="0" applyProtection="0"/>
    <xf numFmtId="0" fontId="14" fillId="28" borderId="11" applyNumberFormat="0" applyAlignment="0" applyProtection="0"/>
    <xf numFmtId="0" fontId="15" fillId="0" borderId="13" applyNumberFormat="0" applyFill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19" fillId="29" borderId="17" applyNumberFormat="0" applyAlignment="0" applyProtection="0"/>
    <xf numFmtId="0" fontId="20" fillId="0" borderId="0" applyNumberFormat="0" applyFill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32" borderId="18" applyNumberFormat="0" applyFont="0" applyAlignment="0" applyProtection="0"/>
    <xf numFmtId="0" fontId="24" fillId="0" borderId="19" applyNumberFormat="0" applyFill="0" applyAlignment="0" applyProtection="0"/>
    <xf numFmtId="0" fontId="25" fillId="0" borderId="0" applyNumberFormat="0" applyFill="0" applyBorder="0" applyAlignment="0" applyProtection="0"/>
    <xf numFmtId="0" fontId="26" fillId="33" borderId="0" applyNumberFormat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1" fontId="2" fillId="0" borderId="0" xfId="0" applyNumberFormat="1" applyFont="1"/>
    <xf numFmtId="0" fontId="5" fillId="0" borderId="0" xfId="0" applyFont="1" applyFill="1" applyAlignment="1">
      <alignment vertical="top" wrapText="1"/>
    </xf>
    <xf numFmtId="0" fontId="5" fillId="0" borderId="0" xfId="0" applyFont="1" applyFill="1"/>
    <xf numFmtId="1" fontId="5" fillId="0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/>
    <xf numFmtId="3" fontId="5" fillId="0" borderId="1" xfId="0" applyNumberFormat="1" applyFont="1" applyFill="1" applyBorder="1" applyAlignment="1">
      <alignment horizontal="center" wrapText="1"/>
    </xf>
    <xf numFmtId="4" fontId="5" fillId="0" borderId="1" xfId="0" applyNumberFormat="1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1" fontId="5" fillId="0" borderId="1" xfId="0" applyNumberFormat="1" applyFont="1" applyFill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textRotation="90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5" fillId="0" borderId="9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Excel Built-in Normal" xfId="19"/>
    <cellStyle name="Акцент1" xfId="20" builtinId="29" customBuiltin="1"/>
    <cellStyle name="Акцент2" xfId="21" builtinId="33" customBuiltin="1"/>
    <cellStyle name="Акцент3" xfId="22" builtinId="37" customBuiltin="1"/>
    <cellStyle name="Акцент4" xfId="23" builtinId="41" customBuiltin="1"/>
    <cellStyle name="Акцент5" xfId="24" builtinId="45" customBuiltin="1"/>
    <cellStyle name="Акцент6" xfId="25" builtinId="49" customBuiltin="1"/>
    <cellStyle name="Ввод " xfId="26" builtinId="20" customBuiltin="1"/>
    <cellStyle name="Вывод" xfId="27" builtinId="21" customBuiltin="1"/>
    <cellStyle name="Вычисление" xfId="28" builtinId="22" customBuiltin="1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tabSelected="1" view="pageBreakPreview" topLeftCell="A4" zoomScale="114" zoomScaleSheetLayoutView="114" workbookViewId="0">
      <pane xSplit="2" ySplit="8" topLeftCell="K12" activePane="bottomRight" state="frozen"/>
      <selection activeCell="A4" sqref="A4"/>
      <selection pane="topRight" activeCell="C4" sqref="C4"/>
      <selection pane="bottomLeft" activeCell="A12" sqref="A12"/>
      <selection pane="bottomRight" activeCell="U24" sqref="U24"/>
    </sheetView>
  </sheetViews>
  <sheetFormatPr defaultColWidth="8.85546875" defaultRowHeight="15" x14ac:dyDescent="0.25"/>
  <cols>
    <col min="1" max="1" width="5.5703125" style="10" customWidth="1"/>
    <col min="2" max="2" width="29.7109375" style="9" customWidth="1"/>
    <col min="3" max="3" width="7" style="3" customWidth="1"/>
    <col min="4" max="4" width="11.85546875" style="3" hidden="1" customWidth="1"/>
    <col min="5" max="5" width="7.5703125" style="3" hidden="1" customWidth="1"/>
    <col min="6" max="11" width="8.140625" style="3" customWidth="1"/>
    <col min="12" max="12" width="7" style="3" customWidth="1"/>
    <col min="13" max="13" width="15.42578125" style="3" customWidth="1"/>
    <col min="14" max="14" width="8.28515625" style="3" customWidth="1"/>
    <col min="15" max="16" width="5.7109375" style="3" customWidth="1"/>
    <col min="17" max="17" width="10.42578125" style="3" customWidth="1"/>
    <col min="18" max="18" width="5.7109375" style="3" customWidth="1"/>
    <col min="19" max="19" width="6.42578125" style="3" customWidth="1"/>
    <col min="20" max="20" width="5.7109375" style="3" customWidth="1"/>
    <col min="21" max="21" width="9.140625" style="3" customWidth="1"/>
    <col min="22" max="22" width="7.140625" style="3" customWidth="1"/>
    <col min="23" max="23" width="5.7109375" style="5" customWidth="1"/>
    <col min="24" max="25" width="5.7109375" style="3" customWidth="1"/>
    <col min="26" max="26" width="12.42578125" style="3" customWidth="1"/>
    <col min="27" max="31" width="5.7109375" style="3" customWidth="1"/>
    <col min="32" max="32" width="6.7109375" style="3" customWidth="1"/>
    <col min="33" max="34" width="5.7109375" style="3" customWidth="1"/>
    <col min="35" max="35" width="12.140625" style="3" customWidth="1"/>
    <col min="36" max="36" width="12" style="4" hidden="1" customWidth="1"/>
    <col min="37" max="37" width="18.42578125" style="4" customWidth="1"/>
    <col min="38" max="38" width="9.140625" style="4" customWidth="1"/>
    <col min="39" max="16384" width="8.85546875" style="3"/>
  </cols>
  <sheetData>
    <row r="1" spans="1:38" x14ac:dyDescent="0.25">
      <c r="AF1" s="37" t="s">
        <v>89</v>
      </c>
      <c r="AG1" s="37"/>
      <c r="AH1" s="37"/>
      <c r="AI1" s="37"/>
    </row>
    <row r="2" spans="1:38" ht="83.25" customHeight="1" x14ac:dyDescent="0.25">
      <c r="AF2" s="37"/>
      <c r="AG2" s="37"/>
      <c r="AH2" s="37"/>
      <c r="AI2" s="37"/>
    </row>
    <row r="3" spans="1:38" ht="60" customHeight="1" x14ac:dyDescent="0.25">
      <c r="A3" s="38" t="s">
        <v>88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</row>
    <row r="4" spans="1:38" ht="10.15" customHeight="1" x14ac:dyDescent="0.25">
      <c r="A4" s="2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6"/>
      <c r="AJ4" s="7"/>
    </row>
    <row r="5" spans="1:38" s="1" customFormat="1" ht="42.75" customHeight="1" x14ac:dyDescent="0.2">
      <c r="A5" s="47" t="s">
        <v>0</v>
      </c>
      <c r="B5" s="47" t="s">
        <v>41</v>
      </c>
      <c r="C5" s="48" t="s">
        <v>36</v>
      </c>
      <c r="D5" s="47" t="s">
        <v>23</v>
      </c>
      <c r="E5" s="47"/>
      <c r="F5" s="52" t="s">
        <v>35</v>
      </c>
      <c r="G5" s="39" t="s">
        <v>37</v>
      </c>
      <c r="H5" s="40" t="s">
        <v>13</v>
      </c>
      <c r="I5" s="41"/>
      <c r="J5" s="27" t="s">
        <v>34</v>
      </c>
      <c r="K5" s="49" t="s">
        <v>12</v>
      </c>
      <c r="L5" s="52" t="s">
        <v>11</v>
      </c>
      <c r="M5" s="49" t="s">
        <v>25</v>
      </c>
      <c r="N5" s="44" t="s">
        <v>32</v>
      </c>
      <c r="O5" s="45"/>
      <c r="P5" s="46"/>
      <c r="Q5" s="47" t="s">
        <v>18</v>
      </c>
      <c r="R5" s="47" t="s">
        <v>33</v>
      </c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54"/>
      <c r="AJ5" s="54"/>
      <c r="AK5" s="2"/>
      <c r="AL5" s="2"/>
    </row>
    <row r="6" spans="1:38" s="1" customFormat="1" ht="27.6" customHeight="1" x14ac:dyDescent="0.2">
      <c r="A6" s="47"/>
      <c r="B6" s="47"/>
      <c r="C6" s="48"/>
      <c r="D6" s="47" t="s">
        <v>24</v>
      </c>
      <c r="E6" s="47" t="s">
        <v>10</v>
      </c>
      <c r="F6" s="52"/>
      <c r="G6" s="39"/>
      <c r="H6" s="39" t="s">
        <v>14</v>
      </c>
      <c r="I6" s="42" t="s">
        <v>20</v>
      </c>
      <c r="J6" s="28"/>
      <c r="K6" s="50"/>
      <c r="L6" s="52"/>
      <c r="M6" s="50"/>
      <c r="N6" s="49" t="s">
        <v>27</v>
      </c>
      <c r="O6" s="49" t="s">
        <v>28</v>
      </c>
      <c r="P6" s="49" t="s">
        <v>29</v>
      </c>
      <c r="Q6" s="47"/>
      <c r="R6" s="47" t="s">
        <v>2</v>
      </c>
      <c r="S6" s="47"/>
      <c r="T6" s="47"/>
      <c r="U6" s="47"/>
      <c r="V6" s="47"/>
      <c r="W6" s="47" t="s">
        <v>3</v>
      </c>
      <c r="X6" s="47"/>
      <c r="Y6" s="47" t="s">
        <v>17</v>
      </c>
      <c r="Z6" s="47"/>
      <c r="AA6" s="47" t="s">
        <v>6</v>
      </c>
      <c r="AB6" s="47"/>
      <c r="AC6" s="47" t="s">
        <v>7</v>
      </c>
      <c r="AD6" s="47"/>
      <c r="AE6" s="47"/>
      <c r="AF6" s="47"/>
      <c r="AG6" s="47" t="s">
        <v>8</v>
      </c>
      <c r="AH6" s="47"/>
      <c r="AI6" s="47" t="s">
        <v>19</v>
      </c>
      <c r="AJ6" s="47" t="s">
        <v>16</v>
      </c>
      <c r="AK6" s="2"/>
      <c r="AL6" s="2"/>
    </row>
    <row r="7" spans="1:38" s="1" customFormat="1" ht="73.150000000000006" customHeight="1" x14ac:dyDescent="0.2">
      <c r="A7" s="47"/>
      <c r="B7" s="47"/>
      <c r="C7" s="48"/>
      <c r="D7" s="47"/>
      <c r="E7" s="47"/>
      <c r="F7" s="52"/>
      <c r="G7" s="39"/>
      <c r="H7" s="41"/>
      <c r="I7" s="43"/>
      <c r="J7" s="28"/>
      <c r="K7" s="50"/>
      <c r="L7" s="52"/>
      <c r="M7" s="50"/>
      <c r="N7" s="51"/>
      <c r="O7" s="51"/>
      <c r="P7" s="51"/>
      <c r="Q7" s="47"/>
      <c r="R7" s="21" t="s">
        <v>38</v>
      </c>
      <c r="S7" s="14" t="s">
        <v>21</v>
      </c>
      <c r="T7" s="21" t="s">
        <v>22</v>
      </c>
      <c r="U7" s="21" t="s">
        <v>39</v>
      </c>
      <c r="V7" s="21" t="s">
        <v>40</v>
      </c>
      <c r="W7" s="47"/>
      <c r="X7" s="47"/>
      <c r="Y7" s="47"/>
      <c r="Z7" s="47"/>
      <c r="AA7" s="47"/>
      <c r="AB7" s="47"/>
      <c r="AC7" s="47" t="s">
        <v>30</v>
      </c>
      <c r="AD7" s="47"/>
      <c r="AE7" s="47" t="s">
        <v>31</v>
      </c>
      <c r="AF7" s="47"/>
      <c r="AG7" s="47"/>
      <c r="AH7" s="47"/>
      <c r="AI7" s="47"/>
      <c r="AJ7" s="47"/>
      <c r="AK7" s="2"/>
      <c r="AL7" s="2"/>
    </row>
    <row r="8" spans="1:38" s="1" customFormat="1" ht="15" customHeight="1" x14ac:dyDescent="0.2">
      <c r="A8" s="47"/>
      <c r="B8" s="53"/>
      <c r="C8" s="48"/>
      <c r="D8" s="47"/>
      <c r="E8" s="47"/>
      <c r="F8" s="52"/>
      <c r="G8" s="13" t="s">
        <v>5</v>
      </c>
      <c r="H8" s="13" t="s">
        <v>5</v>
      </c>
      <c r="I8" s="13" t="s">
        <v>5</v>
      </c>
      <c r="J8" s="21" t="s">
        <v>15</v>
      </c>
      <c r="K8" s="51"/>
      <c r="L8" s="52"/>
      <c r="M8" s="51"/>
      <c r="N8" s="12" t="s">
        <v>26</v>
      </c>
      <c r="O8" s="12" t="s">
        <v>26</v>
      </c>
      <c r="P8" s="12" t="s">
        <v>26</v>
      </c>
      <c r="Q8" s="13" t="s">
        <v>1</v>
      </c>
      <c r="R8" s="13" t="s">
        <v>1</v>
      </c>
      <c r="S8" s="13" t="s">
        <v>1</v>
      </c>
      <c r="T8" s="13" t="s">
        <v>1</v>
      </c>
      <c r="U8" s="13" t="s">
        <v>1</v>
      </c>
      <c r="V8" s="13" t="s">
        <v>1</v>
      </c>
      <c r="W8" s="8" t="s">
        <v>4</v>
      </c>
      <c r="X8" s="13" t="s">
        <v>1</v>
      </c>
      <c r="Y8" s="13" t="s">
        <v>5</v>
      </c>
      <c r="Z8" s="13" t="s">
        <v>1</v>
      </c>
      <c r="AA8" s="13" t="s">
        <v>5</v>
      </c>
      <c r="AB8" s="13" t="s">
        <v>1</v>
      </c>
      <c r="AC8" s="13" t="s">
        <v>5</v>
      </c>
      <c r="AD8" s="13" t="s">
        <v>1</v>
      </c>
      <c r="AE8" s="13" t="s">
        <v>5</v>
      </c>
      <c r="AF8" s="13" t="s">
        <v>1</v>
      </c>
      <c r="AG8" s="13" t="s">
        <v>9</v>
      </c>
      <c r="AH8" s="13" t="s">
        <v>1</v>
      </c>
      <c r="AI8" s="13" t="s">
        <v>1</v>
      </c>
      <c r="AJ8" s="13" t="s">
        <v>1</v>
      </c>
      <c r="AK8" s="2"/>
      <c r="AL8" s="2"/>
    </row>
    <row r="9" spans="1:38" s="1" customFormat="1" ht="12.75" x14ac:dyDescent="0.2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>
        <v>4</v>
      </c>
      <c r="G9" s="21">
        <v>5</v>
      </c>
      <c r="H9" s="21">
        <v>6</v>
      </c>
      <c r="I9" s="21">
        <v>7</v>
      </c>
      <c r="J9" s="21">
        <v>8</v>
      </c>
      <c r="K9" s="21">
        <v>9</v>
      </c>
      <c r="L9" s="21">
        <v>10</v>
      </c>
      <c r="M9" s="21">
        <v>11</v>
      </c>
      <c r="N9" s="21">
        <v>12</v>
      </c>
      <c r="O9" s="21">
        <v>13</v>
      </c>
      <c r="P9" s="21">
        <v>14</v>
      </c>
      <c r="Q9" s="21">
        <v>15</v>
      </c>
      <c r="R9" s="21">
        <v>16</v>
      </c>
      <c r="S9" s="21">
        <v>17</v>
      </c>
      <c r="T9" s="21">
        <v>18</v>
      </c>
      <c r="U9" s="21">
        <v>19</v>
      </c>
      <c r="V9" s="21">
        <v>20</v>
      </c>
      <c r="W9" s="21">
        <v>21</v>
      </c>
      <c r="X9" s="21">
        <v>22</v>
      </c>
      <c r="Y9" s="21">
        <v>23</v>
      </c>
      <c r="Z9" s="21">
        <v>24</v>
      </c>
      <c r="AA9" s="21">
        <v>25</v>
      </c>
      <c r="AB9" s="21">
        <v>26</v>
      </c>
      <c r="AC9" s="21">
        <v>27</v>
      </c>
      <c r="AD9" s="21">
        <v>28</v>
      </c>
      <c r="AE9" s="21">
        <v>29</v>
      </c>
      <c r="AF9" s="21">
        <v>30</v>
      </c>
      <c r="AG9" s="21">
        <v>31</v>
      </c>
      <c r="AH9" s="21">
        <v>32</v>
      </c>
      <c r="AI9" s="21">
        <v>33</v>
      </c>
      <c r="AJ9" s="21">
        <v>33</v>
      </c>
      <c r="AK9" s="2"/>
      <c r="AL9" s="2"/>
    </row>
    <row r="10" spans="1:38" s="1" customFormat="1" ht="0.75" customHeight="1" x14ac:dyDescent="0.2">
      <c r="A10" s="32"/>
      <c r="B10" s="3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8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2"/>
      <c r="AL10" s="2"/>
    </row>
    <row r="11" spans="1:38" s="1" customFormat="1" ht="12.75" customHeight="1" x14ac:dyDescent="0.2">
      <c r="A11" s="15"/>
      <c r="B11" s="34" t="s">
        <v>46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5"/>
      <c r="AJ11" s="13"/>
      <c r="AK11" s="2"/>
      <c r="AL11" s="2"/>
    </row>
    <row r="12" spans="1:38" s="1" customFormat="1" ht="24" x14ac:dyDescent="0.2">
      <c r="A12" s="21" t="s">
        <v>47</v>
      </c>
      <c r="B12" s="21" t="s">
        <v>66</v>
      </c>
      <c r="C12" s="13">
        <v>1983</v>
      </c>
      <c r="D12" s="13"/>
      <c r="E12" s="13"/>
      <c r="F12" s="13" t="s">
        <v>44</v>
      </c>
      <c r="G12" s="13">
        <v>957.9</v>
      </c>
      <c r="H12" s="13">
        <v>957.9</v>
      </c>
      <c r="I12" s="13">
        <v>837.7</v>
      </c>
      <c r="J12" s="13">
        <v>35</v>
      </c>
      <c r="K12" s="13">
        <v>3</v>
      </c>
      <c r="L12" s="13">
        <v>2</v>
      </c>
      <c r="M12" s="13" t="s">
        <v>52</v>
      </c>
      <c r="N12" s="13"/>
      <c r="O12" s="13"/>
      <c r="P12" s="13"/>
      <c r="Q12" s="18">
        <v>628570</v>
      </c>
      <c r="R12" s="13"/>
      <c r="S12" s="18">
        <v>202973</v>
      </c>
      <c r="T12" s="13"/>
      <c r="U12" s="18">
        <v>196780</v>
      </c>
      <c r="V12" s="18">
        <v>228817</v>
      </c>
      <c r="W12" s="8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2"/>
      <c r="AL12" s="2"/>
    </row>
    <row r="13" spans="1:38" s="1" customFormat="1" ht="24" x14ac:dyDescent="0.2">
      <c r="A13" s="21" t="s">
        <v>48</v>
      </c>
      <c r="B13" s="21" t="s">
        <v>67</v>
      </c>
      <c r="C13" s="13">
        <v>1971</v>
      </c>
      <c r="D13" s="13"/>
      <c r="E13" s="13"/>
      <c r="F13" s="13" t="s">
        <v>44</v>
      </c>
      <c r="G13" s="13">
        <v>343.7</v>
      </c>
      <c r="H13" s="13">
        <v>343.7</v>
      </c>
      <c r="I13" s="13">
        <v>312.10000000000002</v>
      </c>
      <c r="J13" s="13">
        <v>11</v>
      </c>
      <c r="K13" s="13">
        <v>1</v>
      </c>
      <c r="L13" s="13">
        <v>2</v>
      </c>
      <c r="M13" s="13" t="s">
        <v>52</v>
      </c>
      <c r="N13" s="13"/>
      <c r="O13" s="13"/>
      <c r="P13" s="13"/>
      <c r="Q13" s="18">
        <v>669905</v>
      </c>
      <c r="R13" s="13"/>
      <c r="S13" s="13"/>
      <c r="T13" s="13"/>
      <c r="U13" s="13"/>
      <c r="V13" s="13"/>
      <c r="W13" s="8"/>
      <c r="X13" s="13"/>
      <c r="Y13" s="13">
        <v>289</v>
      </c>
      <c r="Z13" s="18">
        <v>669905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2"/>
      <c r="AL13" s="2"/>
    </row>
    <row r="14" spans="1:38" s="1" customFormat="1" ht="24" x14ac:dyDescent="0.2">
      <c r="A14" s="21" t="s">
        <v>49</v>
      </c>
      <c r="B14" s="21" t="s">
        <v>68</v>
      </c>
      <c r="C14" s="13">
        <v>1977</v>
      </c>
      <c r="D14" s="13"/>
      <c r="E14" s="13"/>
      <c r="F14" s="13" t="s">
        <v>44</v>
      </c>
      <c r="G14" s="13">
        <v>986.5</v>
      </c>
      <c r="H14" s="13">
        <v>986.5</v>
      </c>
      <c r="I14" s="13">
        <v>899</v>
      </c>
      <c r="J14" s="13">
        <v>37</v>
      </c>
      <c r="K14" s="13">
        <v>3</v>
      </c>
      <c r="L14" s="13">
        <v>2</v>
      </c>
      <c r="M14" s="13" t="s">
        <v>52</v>
      </c>
      <c r="N14" s="13"/>
      <c r="O14" s="13"/>
      <c r="P14" s="13"/>
      <c r="Q14" s="18">
        <v>1666436</v>
      </c>
      <c r="R14" s="13"/>
      <c r="S14" s="13"/>
      <c r="T14" s="13"/>
      <c r="U14" s="13"/>
      <c r="V14" s="13"/>
      <c r="W14" s="8"/>
      <c r="X14" s="13"/>
      <c r="Y14" s="13">
        <v>794</v>
      </c>
      <c r="Z14" s="18">
        <v>1666436</v>
      </c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2"/>
      <c r="AL14" s="2"/>
    </row>
    <row r="15" spans="1:38" s="1" customFormat="1" ht="25.5" x14ac:dyDescent="0.2">
      <c r="A15" s="21" t="s">
        <v>50</v>
      </c>
      <c r="B15" s="24" t="s">
        <v>65</v>
      </c>
      <c r="C15" s="13">
        <v>1977</v>
      </c>
      <c r="D15" s="13"/>
      <c r="E15" s="13"/>
      <c r="F15" s="13" t="s">
        <v>42</v>
      </c>
      <c r="G15" s="13">
        <v>4446.8999999999996</v>
      </c>
      <c r="H15" s="13">
        <v>3452.3</v>
      </c>
      <c r="I15" s="13">
        <v>3311.2</v>
      </c>
      <c r="J15" s="13">
        <v>145</v>
      </c>
      <c r="K15" s="13">
        <v>4</v>
      </c>
      <c r="L15" s="13">
        <v>5</v>
      </c>
      <c r="M15" s="13"/>
      <c r="N15" s="13">
        <v>72.5</v>
      </c>
      <c r="O15" s="13">
        <v>12.5</v>
      </c>
      <c r="P15" s="13">
        <v>17</v>
      </c>
      <c r="Q15" s="19">
        <v>1373997</v>
      </c>
      <c r="R15" s="13"/>
      <c r="S15" s="18">
        <v>635933</v>
      </c>
      <c r="T15" s="13"/>
      <c r="U15" s="19">
        <v>738064</v>
      </c>
      <c r="V15" s="13"/>
      <c r="W15" s="8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2"/>
      <c r="AL15" s="2"/>
    </row>
    <row r="16" spans="1:38" s="1" customFormat="1" ht="25.5" x14ac:dyDescent="0.2">
      <c r="A16" s="21" t="s">
        <v>55</v>
      </c>
      <c r="B16" s="23" t="s">
        <v>51</v>
      </c>
      <c r="C16" s="13">
        <v>1982</v>
      </c>
      <c r="D16" s="13"/>
      <c r="E16" s="13"/>
      <c r="F16" s="13" t="s">
        <v>44</v>
      </c>
      <c r="G16" s="13">
        <v>366.9</v>
      </c>
      <c r="H16" s="13">
        <v>197.1</v>
      </c>
      <c r="I16" s="13">
        <v>197.1</v>
      </c>
      <c r="J16" s="13">
        <v>25</v>
      </c>
      <c r="K16" s="13">
        <v>1</v>
      </c>
      <c r="L16" s="13">
        <v>2</v>
      </c>
      <c r="M16" s="13" t="s">
        <v>52</v>
      </c>
      <c r="N16" s="13">
        <v>25</v>
      </c>
      <c r="O16" s="13">
        <v>12</v>
      </c>
      <c r="P16" s="13">
        <v>7</v>
      </c>
      <c r="Q16" s="18">
        <v>1027695</v>
      </c>
      <c r="R16" s="13"/>
      <c r="S16" s="13"/>
      <c r="T16" s="13"/>
      <c r="U16" s="13"/>
      <c r="V16" s="13"/>
      <c r="W16" s="8"/>
      <c r="X16" s="13"/>
      <c r="Y16" s="13">
        <v>344</v>
      </c>
      <c r="Z16" s="18">
        <v>1027695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2"/>
      <c r="AL16" s="2"/>
    </row>
    <row r="17" spans="1:38" s="1" customFormat="1" ht="12.75" x14ac:dyDescent="0.2">
      <c r="A17" s="21"/>
      <c r="B17" s="23" t="s">
        <v>90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22">
        <f>SUM(Q12:Q16)</f>
        <v>5366603</v>
      </c>
      <c r="R17" s="13"/>
      <c r="S17" s="13"/>
      <c r="T17" s="13"/>
      <c r="U17" s="13"/>
      <c r="V17" s="13"/>
      <c r="W17" s="8"/>
      <c r="X17" s="13"/>
      <c r="Y17" s="13"/>
      <c r="Z17" s="18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2"/>
      <c r="AL17" s="2"/>
    </row>
    <row r="18" spans="1:38" s="1" customFormat="1" ht="12.75" x14ac:dyDescent="0.2">
      <c r="A18" s="25"/>
      <c r="B18" s="36" t="s">
        <v>87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8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2"/>
      <c r="AL18" s="2"/>
    </row>
    <row r="19" spans="1:38" s="1" customFormat="1" ht="24" x14ac:dyDescent="0.2">
      <c r="A19" s="21" t="s">
        <v>47</v>
      </c>
      <c r="B19" s="21" t="s">
        <v>53</v>
      </c>
      <c r="C19" s="13">
        <v>1978</v>
      </c>
      <c r="D19" s="13"/>
      <c r="E19" s="13"/>
      <c r="F19" s="13" t="s">
        <v>42</v>
      </c>
      <c r="G19" s="13">
        <v>4195.3999999999996</v>
      </c>
      <c r="H19" s="13">
        <v>3426.4</v>
      </c>
      <c r="I19" s="13">
        <v>3244.9</v>
      </c>
      <c r="J19" s="13">
        <v>131</v>
      </c>
      <c r="K19" s="13">
        <v>4</v>
      </c>
      <c r="L19" s="13">
        <v>5</v>
      </c>
      <c r="M19" s="13" t="s">
        <v>43</v>
      </c>
      <c r="N19" s="13">
        <v>72.5</v>
      </c>
      <c r="O19" s="13">
        <v>12.5</v>
      </c>
      <c r="P19" s="13">
        <v>17</v>
      </c>
      <c r="Q19" s="18">
        <v>2700000</v>
      </c>
      <c r="R19" s="13"/>
      <c r="S19" s="13"/>
      <c r="T19" s="13"/>
      <c r="U19" s="13"/>
      <c r="V19" s="13"/>
      <c r="W19" s="8"/>
      <c r="X19" s="13"/>
      <c r="Y19" s="13">
        <v>906.3</v>
      </c>
      <c r="Z19" s="18">
        <v>2700000</v>
      </c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2"/>
      <c r="AL19" s="2"/>
    </row>
    <row r="20" spans="1:38" s="1" customFormat="1" ht="24" x14ac:dyDescent="0.2">
      <c r="A20" s="21" t="s">
        <v>48</v>
      </c>
      <c r="B20" s="21" t="s">
        <v>54</v>
      </c>
      <c r="C20" s="13">
        <v>1987</v>
      </c>
      <c r="D20" s="13"/>
      <c r="E20" s="13"/>
      <c r="F20" s="13" t="s">
        <v>44</v>
      </c>
      <c r="G20" s="13">
        <v>1831.9</v>
      </c>
      <c r="H20" s="13">
        <v>1517.8</v>
      </c>
      <c r="I20" s="13">
        <v>1455.8</v>
      </c>
      <c r="J20" s="13">
        <v>52</v>
      </c>
      <c r="K20" s="13">
        <v>3</v>
      </c>
      <c r="L20" s="13">
        <v>3</v>
      </c>
      <c r="M20" s="13" t="s">
        <v>43</v>
      </c>
      <c r="N20" s="13">
        <v>12</v>
      </c>
      <c r="O20" s="13">
        <v>55.5</v>
      </c>
      <c r="P20" s="13">
        <v>8.4</v>
      </c>
      <c r="Q20" s="18">
        <v>2000000</v>
      </c>
      <c r="R20" s="13"/>
      <c r="S20" s="13"/>
      <c r="T20" s="13"/>
      <c r="U20" s="13"/>
      <c r="V20" s="13"/>
      <c r="W20" s="8"/>
      <c r="X20" s="13"/>
      <c r="Y20" s="13">
        <v>666</v>
      </c>
      <c r="Z20" s="18">
        <v>2000000</v>
      </c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2"/>
      <c r="AL20" s="2"/>
    </row>
    <row r="21" spans="1:38" s="1" customFormat="1" ht="24" x14ac:dyDescent="0.2">
      <c r="A21" s="21" t="s">
        <v>49</v>
      </c>
      <c r="B21" s="21" t="s">
        <v>70</v>
      </c>
      <c r="C21" s="13">
        <v>1985</v>
      </c>
      <c r="D21" s="13"/>
      <c r="E21" s="13"/>
      <c r="F21" s="13" t="s">
        <v>44</v>
      </c>
      <c r="G21" s="13">
        <v>3057.6</v>
      </c>
      <c r="H21" s="13">
        <v>3057.6</v>
      </c>
      <c r="I21" s="13">
        <v>2754.8</v>
      </c>
      <c r="J21" s="13">
        <v>92</v>
      </c>
      <c r="K21" s="13">
        <v>4</v>
      </c>
      <c r="L21" s="13">
        <v>5</v>
      </c>
      <c r="M21" s="13" t="s">
        <v>71</v>
      </c>
      <c r="N21" s="13">
        <v>69.5</v>
      </c>
      <c r="O21" s="13">
        <v>12.8</v>
      </c>
      <c r="P21" s="13">
        <v>17.3</v>
      </c>
      <c r="Q21" s="18">
        <v>1500000</v>
      </c>
      <c r="R21" s="13"/>
      <c r="S21" s="13"/>
      <c r="T21" s="13"/>
      <c r="U21" s="13"/>
      <c r="V21" s="13"/>
      <c r="W21" s="8"/>
      <c r="X21" s="13"/>
      <c r="Y21" s="13">
        <v>1156</v>
      </c>
      <c r="Z21" s="18">
        <v>1500000</v>
      </c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2"/>
      <c r="AL21" s="2"/>
    </row>
    <row r="22" spans="1:38" s="1" customFormat="1" ht="24" x14ac:dyDescent="0.2">
      <c r="A22" s="21" t="s">
        <v>50</v>
      </c>
      <c r="B22" s="21" t="s">
        <v>72</v>
      </c>
      <c r="C22" s="13">
        <v>1972</v>
      </c>
      <c r="D22" s="13"/>
      <c r="E22" s="13"/>
      <c r="F22" s="13" t="s">
        <v>44</v>
      </c>
      <c r="G22" s="13">
        <v>1000.8</v>
      </c>
      <c r="H22" s="13">
        <v>1000.8</v>
      </c>
      <c r="I22" s="13">
        <v>915</v>
      </c>
      <c r="J22" s="13">
        <v>37</v>
      </c>
      <c r="K22" s="13">
        <v>3</v>
      </c>
      <c r="L22" s="13">
        <v>2</v>
      </c>
      <c r="M22" s="13" t="s">
        <v>73</v>
      </c>
      <c r="N22" s="13">
        <v>50.4</v>
      </c>
      <c r="O22" s="13">
        <v>12.6</v>
      </c>
      <c r="P22" s="13">
        <v>6.2</v>
      </c>
      <c r="Q22" s="18">
        <v>1600000</v>
      </c>
      <c r="R22" s="13"/>
      <c r="S22" s="13"/>
      <c r="T22" s="13"/>
      <c r="U22" s="13"/>
      <c r="V22" s="13"/>
      <c r="W22" s="8"/>
      <c r="X22" s="13"/>
      <c r="Y22" s="13">
        <v>825.6</v>
      </c>
      <c r="Z22" s="18">
        <v>1600000</v>
      </c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2"/>
      <c r="AL22" s="2"/>
    </row>
    <row r="23" spans="1:38" s="1" customFormat="1" ht="24" x14ac:dyDescent="0.2">
      <c r="A23" s="21" t="s">
        <v>55</v>
      </c>
      <c r="B23" s="21" t="s">
        <v>74</v>
      </c>
      <c r="C23" s="13">
        <v>1981</v>
      </c>
      <c r="D23" s="13"/>
      <c r="E23" s="13"/>
      <c r="F23" s="13" t="s">
        <v>44</v>
      </c>
      <c r="G23" s="13">
        <v>1180.7</v>
      </c>
      <c r="H23" s="13">
        <v>1180.7</v>
      </c>
      <c r="I23" s="13">
        <v>1043</v>
      </c>
      <c r="J23" s="13">
        <v>50</v>
      </c>
      <c r="K23" s="13">
        <v>3</v>
      </c>
      <c r="L23" s="13">
        <v>2</v>
      </c>
      <c r="M23" s="13" t="s">
        <v>52</v>
      </c>
      <c r="N23" s="13">
        <v>52</v>
      </c>
      <c r="O23" s="13">
        <v>15.8</v>
      </c>
      <c r="P23" s="13">
        <v>5.6</v>
      </c>
      <c r="Q23" s="18">
        <v>633000</v>
      </c>
      <c r="R23" s="13"/>
      <c r="S23" s="18">
        <v>203000</v>
      </c>
      <c r="T23" s="13"/>
      <c r="U23" s="18">
        <v>200000</v>
      </c>
      <c r="V23" s="18">
        <v>230000</v>
      </c>
      <c r="W23" s="8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2"/>
      <c r="AL23" s="2"/>
    </row>
    <row r="24" spans="1:38" s="1" customFormat="1" ht="24" x14ac:dyDescent="0.2">
      <c r="A24" s="21" t="s">
        <v>56</v>
      </c>
      <c r="B24" s="21" t="s">
        <v>75</v>
      </c>
      <c r="C24" s="13">
        <v>1988</v>
      </c>
      <c r="D24" s="13"/>
      <c r="E24" s="13"/>
      <c r="F24" s="13" t="s">
        <v>44</v>
      </c>
      <c r="G24" s="13">
        <v>1704</v>
      </c>
      <c r="H24" s="13">
        <v>1704</v>
      </c>
      <c r="I24" s="13">
        <v>1552.8</v>
      </c>
      <c r="J24" s="13">
        <v>65</v>
      </c>
      <c r="K24" s="13">
        <v>3</v>
      </c>
      <c r="L24" s="13">
        <v>3</v>
      </c>
      <c r="M24" s="13" t="s">
        <v>76</v>
      </c>
      <c r="N24" s="13">
        <v>57.4</v>
      </c>
      <c r="O24" s="13">
        <v>12</v>
      </c>
      <c r="P24" s="13">
        <v>8.4</v>
      </c>
      <c r="Q24" s="18">
        <v>1200000</v>
      </c>
      <c r="R24" s="13"/>
      <c r="S24" s="13"/>
      <c r="T24" s="13"/>
      <c r="U24" s="13"/>
      <c r="V24" s="13"/>
      <c r="W24" s="8"/>
      <c r="X24" s="13"/>
      <c r="Y24" s="13">
        <v>895.4</v>
      </c>
      <c r="Z24" s="18">
        <v>1200000</v>
      </c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2"/>
      <c r="AL24" s="2"/>
    </row>
    <row r="25" spans="1:38" s="1" customFormat="1" ht="24" x14ac:dyDescent="0.2">
      <c r="A25" s="21" t="s">
        <v>57</v>
      </c>
      <c r="B25" s="21" t="s">
        <v>77</v>
      </c>
      <c r="C25" s="13">
        <v>1970</v>
      </c>
      <c r="D25" s="13"/>
      <c r="E25" s="13"/>
      <c r="F25" s="13" t="s">
        <v>44</v>
      </c>
      <c r="G25" s="13">
        <v>339.1</v>
      </c>
      <c r="H25" s="13">
        <v>339.1</v>
      </c>
      <c r="I25" s="13">
        <v>308.8</v>
      </c>
      <c r="J25" s="13">
        <v>12</v>
      </c>
      <c r="K25" s="13">
        <v>1</v>
      </c>
      <c r="L25" s="13">
        <v>2</v>
      </c>
      <c r="M25" s="13" t="s">
        <v>52</v>
      </c>
      <c r="N25" s="13">
        <v>18</v>
      </c>
      <c r="O25" s="13">
        <v>12.8</v>
      </c>
      <c r="P25" s="13">
        <v>6</v>
      </c>
      <c r="Q25" s="18">
        <v>670928</v>
      </c>
      <c r="R25" s="13"/>
      <c r="S25" s="13"/>
      <c r="T25" s="13"/>
      <c r="U25" s="13"/>
      <c r="V25" s="13"/>
      <c r="W25" s="8"/>
      <c r="X25" s="13"/>
      <c r="Y25" s="13">
        <v>289</v>
      </c>
      <c r="Z25" s="18">
        <v>670928</v>
      </c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2"/>
      <c r="AL25" s="2"/>
    </row>
    <row r="26" spans="1:38" s="1" customFormat="1" ht="24" x14ac:dyDescent="0.2">
      <c r="A26" s="21" t="s">
        <v>58</v>
      </c>
      <c r="B26" s="21" t="s">
        <v>78</v>
      </c>
      <c r="C26" s="13">
        <v>1981</v>
      </c>
      <c r="D26" s="13"/>
      <c r="E26" s="13"/>
      <c r="F26" s="13" t="s">
        <v>44</v>
      </c>
      <c r="G26" s="13">
        <v>1602.9</v>
      </c>
      <c r="H26" s="13">
        <v>1602.9</v>
      </c>
      <c r="I26" s="13">
        <v>1468.9</v>
      </c>
      <c r="J26" s="13">
        <v>58</v>
      </c>
      <c r="K26" s="13">
        <v>3</v>
      </c>
      <c r="L26" s="13">
        <v>3</v>
      </c>
      <c r="M26" s="13" t="s">
        <v>52</v>
      </c>
      <c r="N26" s="13">
        <v>55</v>
      </c>
      <c r="O26" s="13">
        <v>12.15</v>
      </c>
      <c r="P26" s="13">
        <v>9.23</v>
      </c>
      <c r="Q26" s="18">
        <v>1600000</v>
      </c>
      <c r="R26" s="13"/>
      <c r="S26" s="13"/>
      <c r="T26" s="13"/>
      <c r="U26" s="13"/>
      <c r="V26" s="13"/>
      <c r="W26" s="8"/>
      <c r="X26" s="13"/>
      <c r="Y26" s="13">
        <v>879</v>
      </c>
      <c r="Z26" s="18">
        <v>1600000</v>
      </c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2"/>
      <c r="AL26" s="2"/>
    </row>
    <row r="27" spans="1:38" s="1" customFormat="1" ht="24" x14ac:dyDescent="0.2">
      <c r="A27" s="21" t="s">
        <v>59</v>
      </c>
      <c r="B27" s="21" t="s">
        <v>79</v>
      </c>
      <c r="C27" s="13">
        <v>1989</v>
      </c>
      <c r="D27" s="13"/>
      <c r="E27" s="13"/>
      <c r="F27" s="13" t="s">
        <v>44</v>
      </c>
      <c r="G27" s="13">
        <v>1652.6</v>
      </c>
      <c r="H27" s="13">
        <v>1652.6</v>
      </c>
      <c r="I27" s="13">
        <v>1529.5</v>
      </c>
      <c r="J27" s="13">
        <v>57</v>
      </c>
      <c r="K27" s="13">
        <v>3</v>
      </c>
      <c r="L27" s="13">
        <v>3</v>
      </c>
      <c r="M27" s="13" t="s">
        <v>52</v>
      </c>
      <c r="N27" s="13">
        <v>55</v>
      </c>
      <c r="O27" s="13">
        <v>12</v>
      </c>
      <c r="P27" s="13">
        <v>8.6999999999999993</v>
      </c>
      <c r="Q27" s="18">
        <v>230000</v>
      </c>
      <c r="R27" s="13"/>
      <c r="S27" s="13"/>
      <c r="T27" s="13"/>
      <c r="U27" s="13"/>
      <c r="V27" s="18">
        <v>230000</v>
      </c>
      <c r="W27" s="8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"/>
      <c r="AL27" s="2"/>
    </row>
    <row r="28" spans="1:38" s="1" customFormat="1" ht="24" x14ac:dyDescent="0.2">
      <c r="A28" s="21" t="s">
        <v>60</v>
      </c>
      <c r="B28" s="21" t="s">
        <v>80</v>
      </c>
      <c r="C28" s="13">
        <v>1981</v>
      </c>
      <c r="D28" s="13"/>
      <c r="E28" s="13"/>
      <c r="F28" s="13" t="s">
        <v>44</v>
      </c>
      <c r="G28" s="13">
        <v>994.4</v>
      </c>
      <c r="H28" s="13">
        <v>994.4</v>
      </c>
      <c r="I28" s="13">
        <v>872.2</v>
      </c>
      <c r="J28" s="13">
        <v>34</v>
      </c>
      <c r="K28" s="13">
        <v>3</v>
      </c>
      <c r="L28" s="13">
        <v>2</v>
      </c>
      <c r="M28" s="13" t="s">
        <v>52</v>
      </c>
      <c r="N28" s="13">
        <v>48.5</v>
      </c>
      <c r="O28" s="13">
        <v>12.6</v>
      </c>
      <c r="P28" s="13">
        <v>5.8</v>
      </c>
      <c r="Q28" s="18">
        <v>230000</v>
      </c>
      <c r="R28" s="13"/>
      <c r="S28" s="13"/>
      <c r="T28" s="13"/>
      <c r="U28" s="13"/>
      <c r="V28" s="18">
        <v>230000</v>
      </c>
      <c r="W28" s="8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2"/>
      <c r="AL28" s="2"/>
    </row>
    <row r="29" spans="1:38" s="1" customFormat="1" ht="12.75" x14ac:dyDescent="0.2">
      <c r="A29" s="21"/>
      <c r="B29" s="21" t="s">
        <v>90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22">
        <f>SUM(Q19:Q28)</f>
        <v>12363928</v>
      </c>
      <c r="R29" s="13"/>
      <c r="S29" s="26">
        <f>SUM(S19:S28)</f>
        <v>203000</v>
      </c>
      <c r="T29" s="26"/>
      <c r="U29" s="26">
        <f t="shared" ref="U29:Z29" si="0">SUM(U19:U28)</f>
        <v>200000</v>
      </c>
      <c r="V29" s="26">
        <f t="shared" si="0"/>
        <v>690000</v>
      </c>
      <c r="W29" s="26"/>
      <c r="X29" s="26"/>
      <c r="Y29" s="26"/>
      <c r="Z29" s="26">
        <f t="shared" si="0"/>
        <v>11270928</v>
      </c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2"/>
      <c r="AL29" s="2"/>
    </row>
    <row r="30" spans="1:38" s="1" customFormat="1" ht="12.75" customHeight="1" x14ac:dyDescent="0.2">
      <c r="A30" s="36" t="s">
        <v>61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13"/>
      <c r="AK30" s="2"/>
      <c r="AL30" s="2"/>
    </row>
    <row r="31" spans="1:38" s="1" customFormat="1" ht="24" x14ac:dyDescent="0.2">
      <c r="A31" s="21" t="s">
        <v>47</v>
      </c>
      <c r="B31" s="21" t="s">
        <v>62</v>
      </c>
      <c r="C31" s="13">
        <v>1988</v>
      </c>
      <c r="D31" s="13"/>
      <c r="E31" s="13"/>
      <c r="F31" s="13" t="s">
        <v>44</v>
      </c>
      <c r="G31" s="13">
        <v>1711.9</v>
      </c>
      <c r="H31" s="13">
        <v>1510.3</v>
      </c>
      <c r="I31" s="13">
        <v>1385.6</v>
      </c>
      <c r="J31" s="13">
        <v>71</v>
      </c>
      <c r="K31" s="13">
        <v>3</v>
      </c>
      <c r="L31" s="13">
        <v>3</v>
      </c>
      <c r="M31" s="13" t="s">
        <v>43</v>
      </c>
      <c r="N31" s="13">
        <v>12</v>
      </c>
      <c r="O31" s="13">
        <v>56.9</v>
      </c>
      <c r="P31" s="13">
        <v>8.4</v>
      </c>
      <c r="Q31" s="18">
        <v>2000100</v>
      </c>
      <c r="R31" s="13"/>
      <c r="S31" s="13"/>
      <c r="T31" s="13"/>
      <c r="U31" s="13"/>
      <c r="V31" s="13"/>
      <c r="W31" s="8"/>
      <c r="X31" s="13"/>
      <c r="Y31" s="13">
        <v>683</v>
      </c>
      <c r="Z31" s="18">
        <v>2000100</v>
      </c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2"/>
      <c r="AL31" s="2"/>
    </row>
    <row r="32" spans="1:38" s="1" customFormat="1" ht="24" x14ac:dyDescent="0.2">
      <c r="A32" s="21" t="s">
        <v>48</v>
      </c>
      <c r="B32" s="21" t="s">
        <v>63</v>
      </c>
      <c r="C32" s="13">
        <v>1968</v>
      </c>
      <c r="D32" s="13"/>
      <c r="E32" s="13"/>
      <c r="F32" s="13" t="s">
        <v>44</v>
      </c>
      <c r="G32" s="13">
        <v>475.4</v>
      </c>
      <c r="H32" s="13">
        <v>310.39999999999998</v>
      </c>
      <c r="I32" s="13">
        <v>145.80000000000001</v>
      </c>
      <c r="J32" s="13">
        <v>17</v>
      </c>
      <c r="K32" s="13">
        <v>1</v>
      </c>
      <c r="L32" s="13">
        <v>2</v>
      </c>
      <c r="M32" s="13" t="s">
        <v>45</v>
      </c>
      <c r="N32" s="13">
        <v>17.5</v>
      </c>
      <c r="O32" s="13">
        <v>13</v>
      </c>
      <c r="P32" s="13">
        <v>5.6</v>
      </c>
      <c r="Q32" s="18">
        <v>550000</v>
      </c>
      <c r="R32" s="13"/>
      <c r="S32" s="13"/>
      <c r="T32" s="13"/>
      <c r="U32" s="13"/>
      <c r="V32" s="13"/>
      <c r="W32" s="8"/>
      <c r="X32" s="13"/>
      <c r="Y32" s="13">
        <v>370</v>
      </c>
      <c r="Z32" s="18">
        <v>550000</v>
      </c>
      <c r="AA32" s="13"/>
      <c r="AB32" s="13"/>
      <c r="AC32" s="13"/>
      <c r="AD32" s="13"/>
      <c r="AE32" s="13"/>
      <c r="AF32" s="18"/>
      <c r="AG32" s="13"/>
      <c r="AH32" s="13"/>
      <c r="AI32" s="13"/>
      <c r="AJ32" s="13"/>
      <c r="AK32" s="2"/>
      <c r="AL32" s="2"/>
    </row>
    <row r="33" spans="1:38" s="1" customFormat="1" ht="24" x14ac:dyDescent="0.2">
      <c r="A33" s="21" t="s">
        <v>49</v>
      </c>
      <c r="B33" s="21" t="s">
        <v>64</v>
      </c>
      <c r="C33" s="13">
        <v>1969</v>
      </c>
      <c r="D33" s="13"/>
      <c r="E33" s="13"/>
      <c r="F33" s="13" t="s">
        <v>44</v>
      </c>
      <c r="G33" s="13">
        <v>426.8</v>
      </c>
      <c r="H33" s="13">
        <v>308.39999999999998</v>
      </c>
      <c r="I33" s="13">
        <v>226.1</v>
      </c>
      <c r="J33" s="13">
        <v>12</v>
      </c>
      <c r="K33" s="13">
        <v>1</v>
      </c>
      <c r="L33" s="13">
        <v>2</v>
      </c>
      <c r="M33" s="13" t="s">
        <v>45</v>
      </c>
      <c r="N33" s="13">
        <v>17.5</v>
      </c>
      <c r="O33" s="13">
        <v>13</v>
      </c>
      <c r="P33" s="13">
        <v>5.6</v>
      </c>
      <c r="Q33" s="18">
        <v>550000</v>
      </c>
      <c r="R33" s="13"/>
      <c r="S33" s="13"/>
      <c r="T33" s="13"/>
      <c r="U33" s="13"/>
      <c r="V33" s="13"/>
      <c r="W33" s="8"/>
      <c r="X33" s="13"/>
      <c r="Y33" s="13">
        <v>370</v>
      </c>
      <c r="Z33" s="18">
        <v>550000</v>
      </c>
      <c r="AA33" s="13"/>
      <c r="AB33" s="13"/>
      <c r="AC33" s="13"/>
      <c r="AD33" s="13"/>
      <c r="AE33" s="13"/>
      <c r="AF33" s="18"/>
      <c r="AG33" s="13"/>
      <c r="AH33" s="13"/>
      <c r="AI33" s="13"/>
      <c r="AJ33" s="13"/>
      <c r="AK33" s="2"/>
      <c r="AL33" s="2"/>
    </row>
    <row r="34" spans="1:38" s="1" customFormat="1" ht="24" x14ac:dyDescent="0.2">
      <c r="A34" s="21" t="s">
        <v>50</v>
      </c>
      <c r="B34" s="21" t="s">
        <v>69</v>
      </c>
      <c r="C34" s="13">
        <v>1917</v>
      </c>
      <c r="D34" s="13"/>
      <c r="E34" s="13"/>
      <c r="F34" s="13" t="s">
        <v>44</v>
      </c>
      <c r="G34" s="13">
        <v>226</v>
      </c>
      <c r="H34" s="13">
        <v>226</v>
      </c>
      <c r="I34" s="13">
        <v>214</v>
      </c>
      <c r="J34" s="13">
        <v>8</v>
      </c>
      <c r="K34" s="13">
        <v>1</v>
      </c>
      <c r="L34" s="13">
        <v>1</v>
      </c>
      <c r="M34" s="13" t="s">
        <v>52</v>
      </c>
      <c r="N34" s="13">
        <v>14</v>
      </c>
      <c r="O34" s="13">
        <v>12</v>
      </c>
      <c r="P34" s="13">
        <v>6.7</v>
      </c>
      <c r="Q34" s="13">
        <v>600000</v>
      </c>
      <c r="R34" s="13"/>
      <c r="S34" s="13"/>
      <c r="T34" s="13"/>
      <c r="U34" s="13"/>
      <c r="V34" s="13"/>
      <c r="W34" s="8"/>
      <c r="X34" s="13"/>
      <c r="Y34" s="13">
        <v>218.4</v>
      </c>
      <c r="Z34" s="13">
        <v>600000</v>
      </c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2"/>
      <c r="AL34" s="2"/>
    </row>
    <row r="35" spans="1:38" s="1" customFormat="1" ht="24" x14ac:dyDescent="0.2">
      <c r="A35" s="21" t="s">
        <v>55</v>
      </c>
      <c r="B35" s="21" t="s">
        <v>81</v>
      </c>
      <c r="C35" s="13">
        <v>1984</v>
      </c>
      <c r="D35" s="13"/>
      <c r="E35" s="13"/>
      <c r="F35" s="13" t="s">
        <v>44</v>
      </c>
      <c r="G35" s="13">
        <v>971.8</v>
      </c>
      <c r="H35" s="13">
        <v>971.8</v>
      </c>
      <c r="I35" s="13">
        <v>849.4</v>
      </c>
      <c r="J35" s="13">
        <v>25</v>
      </c>
      <c r="K35" s="13">
        <v>3</v>
      </c>
      <c r="L35" s="13">
        <v>2</v>
      </c>
      <c r="M35" s="13" t="s">
        <v>52</v>
      </c>
      <c r="N35" s="13">
        <v>50.1</v>
      </c>
      <c r="O35" s="13">
        <v>12.6</v>
      </c>
      <c r="P35" s="13">
        <v>6</v>
      </c>
      <c r="Q35" s="18">
        <v>1870848</v>
      </c>
      <c r="R35" s="13"/>
      <c r="S35" s="13"/>
      <c r="T35" s="13"/>
      <c r="U35" s="13"/>
      <c r="V35" s="13"/>
      <c r="W35" s="8"/>
      <c r="X35" s="13"/>
      <c r="Y35" s="13">
        <v>792</v>
      </c>
      <c r="Z35" s="18">
        <v>1870848</v>
      </c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2"/>
      <c r="AL35" s="2"/>
    </row>
    <row r="36" spans="1:38" s="1" customFormat="1" ht="24" x14ac:dyDescent="0.2">
      <c r="A36" s="21" t="s">
        <v>56</v>
      </c>
      <c r="B36" s="21" t="s">
        <v>82</v>
      </c>
      <c r="C36" s="13">
        <v>1982</v>
      </c>
      <c r="D36" s="13"/>
      <c r="E36" s="13"/>
      <c r="F36" s="13" t="s">
        <v>44</v>
      </c>
      <c r="G36" s="13">
        <v>968.9</v>
      </c>
      <c r="H36" s="13">
        <v>968.9</v>
      </c>
      <c r="I36" s="13">
        <v>846.6</v>
      </c>
      <c r="J36" s="13">
        <v>33</v>
      </c>
      <c r="K36" s="13">
        <v>3</v>
      </c>
      <c r="L36" s="13">
        <v>2</v>
      </c>
      <c r="M36" s="13" t="s">
        <v>52</v>
      </c>
      <c r="N36" s="13">
        <v>47.4</v>
      </c>
      <c r="O36" s="13">
        <v>12.5</v>
      </c>
      <c r="P36" s="13">
        <v>5.6</v>
      </c>
      <c r="Q36" s="13">
        <v>1500000</v>
      </c>
      <c r="R36" s="13"/>
      <c r="S36" s="13"/>
      <c r="T36" s="13"/>
      <c r="U36" s="13"/>
      <c r="V36" s="13"/>
      <c r="W36" s="8"/>
      <c r="X36" s="13"/>
      <c r="Y36" s="13">
        <v>786.4</v>
      </c>
      <c r="Z36" s="13">
        <v>1500000</v>
      </c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2"/>
      <c r="AL36" s="2"/>
    </row>
    <row r="37" spans="1:38" s="1" customFormat="1" ht="24" x14ac:dyDescent="0.2">
      <c r="A37" s="21" t="s">
        <v>57</v>
      </c>
      <c r="B37" s="21" t="s">
        <v>83</v>
      </c>
      <c r="C37" s="13">
        <v>1980</v>
      </c>
      <c r="D37" s="13"/>
      <c r="E37" s="13"/>
      <c r="F37" s="13" t="s">
        <v>44</v>
      </c>
      <c r="G37" s="13">
        <v>960.31</v>
      </c>
      <c r="H37" s="13">
        <v>960.31</v>
      </c>
      <c r="I37" s="13">
        <v>838.01</v>
      </c>
      <c r="J37" s="13">
        <v>36</v>
      </c>
      <c r="K37" s="13">
        <v>3</v>
      </c>
      <c r="L37" s="13">
        <v>2</v>
      </c>
      <c r="M37" s="13" t="s">
        <v>52</v>
      </c>
      <c r="N37" s="13">
        <v>51</v>
      </c>
      <c r="O37" s="13">
        <v>13</v>
      </c>
      <c r="P37" s="13">
        <v>6.1</v>
      </c>
      <c r="Q37" s="13">
        <v>1500000</v>
      </c>
      <c r="R37" s="13"/>
      <c r="S37" s="13"/>
      <c r="T37" s="13"/>
      <c r="U37" s="13"/>
      <c r="V37" s="13"/>
      <c r="W37" s="8"/>
      <c r="X37" s="13"/>
      <c r="Y37" s="13">
        <v>861.9</v>
      </c>
      <c r="Z37" s="13">
        <v>1500000</v>
      </c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2"/>
      <c r="AL37" s="2"/>
    </row>
    <row r="38" spans="1:38" s="1" customFormat="1" ht="24" x14ac:dyDescent="0.2">
      <c r="A38" s="21" t="s">
        <v>58</v>
      </c>
      <c r="B38" s="21" t="s">
        <v>84</v>
      </c>
      <c r="C38" s="13">
        <v>1979</v>
      </c>
      <c r="D38" s="13"/>
      <c r="E38" s="13"/>
      <c r="F38" s="13" t="s">
        <v>44</v>
      </c>
      <c r="G38" s="13">
        <v>990.9</v>
      </c>
      <c r="H38" s="13">
        <v>990.9</v>
      </c>
      <c r="I38" s="13">
        <v>868.5</v>
      </c>
      <c r="J38" s="13">
        <v>34</v>
      </c>
      <c r="K38" s="13">
        <v>3</v>
      </c>
      <c r="L38" s="13">
        <v>2</v>
      </c>
      <c r="M38" s="13" t="s">
        <v>52</v>
      </c>
      <c r="N38" s="13">
        <v>50.3</v>
      </c>
      <c r="O38" s="13">
        <v>12.7</v>
      </c>
      <c r="P38" s="13">
        <v>8</v>
      </c>
      <c r="Q38" s="13">
        <v>1500000</v>
      </c>
      <c r="R38" s="13"/>
      <c r="S38" s="13"/>
      <c r="T38" s="13"/>
      <c r="U38" s="13"/>
      <c r="V38" s="13"/>
      <c r="W38" s="8"/>
      <c r="X38" s="13"/>
      <c r="Y38" s="13">
        <v>830.5</v>
      </c>
      <c r="Z38" s="13">
        <v>1500000</v>
      </c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2"/>
      <c r="AL38" s="2"/>
    </row>
    <row r="39" spans="1:38" s="1" customFormat="1" ht="24" x14ac:dyDescent="0.2">
      <c r="A39" s="21" t="s">
        <v>59</v>
      </c>
      <c r="B39" s="21" t="s">
        <v>85</v>
      </c>
      <c r="C39" s="13">
        <v>1973</v>
      </c>
      <c r="D39" s="13"/>
      <c r="E39" s="13"/>
      <c r="F39" s="13" t="s">
        <v>44</v>
      </c>
      <c r="G39" s="13">
        <v>406.8</v>
      </c>
      <c r="H39" s="13">
        <v>406.8</v>
      </c>
      <c r="I39" s="13">
        <v>375.7</v>
      </c>
      <c r="J39" s="13">
        <v>15</v>
      </c>
      <c r="K39" s="13">
        <v>1</v>
      </c>
      <c r="L39" s="13">
        <v>2</v>
      </c>
      <c r="M39" s="13" t="s">
        <v>52</v>
      </c>
      <c r="N39" s="13">
        <v>21</v>
      </c>
      <c r="O39" s="13">
        <v>12.5</v>
      </c>
      <c r="P39" s="13">
        <v>5.8</v>
      </c>
      <c r="Q39" s="13">
        <v>1200000</v>
      </c>
      <c r="R39" s="13"/>
      <c r="S39" s="13"/>
      <c r="T39" s="13"/>
      <c r="U39" s="13"/>
      <c r="V39" s="13"/>
      <c r="W39" s="8"/>
      <c r="X39" s="13"/>
      <c r="Y39" s="13">
        <v>341.3</v>
      </c>
      <c r="Z39" s="13">
        <v>1200000</v>
      </c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2"/>
      <c r="AL39" s="2"/>
    </row>
    <row r="40" spans="1:38" s="1" customFormat="1" ht="24" x14ac:dyDescent="0.2">
      <c r="A40" s="21" t="s">
        <v>60</v>
      </c>
      <c r="B40" s="21" t="s">
        <v>86</v>
      </c>
      <c r="C40" s="13">
        <v>1982</v>
      </c>
      <c r="D40" s="13"/>
      <c r="E40" s="13"/>
      <c r="F40" s="13" t="s">
        <v>44</v>
      </c>
      <c r="G40" s="13">
        <v>905</v>
      </c>
      <c r="H40" s="13">
        <v>905</v>
      </c>
      <c r="I40" s="13">
        <v>820</v>
      </c>
      <c r="J40" s="13">
        <v>30</v>
      </c>
      <c r="K40" s="13">
        <v>3</v>
      </c>
      <c r="L40" s="13">
        <v>2</v>
      </c>
      <c r="M40" s="13" t="s">
        <v>52</v>
      </c>
      <c r="N40" s="13">
        <v>57</v>
      </c>
      <c r="O40" s="13">
        <v>13.6</v>
      </c>
      <c r="P40" s="13">
        <v>8.4</v>
      </c>
      <c r="Q40" s="13">
        <v>1500000</v>
      </c>
      <c r="R40" s="13"/>
      <c r="S40" s="13"/>
      <c r="T40" s="13"/>
      <c r="U40" s="13"/>
      <c r="V40" s="13"/>
      <c r="W40" s="8"/>
      <c r="X40" s="13"/>
      <c r="Y40" s="13">
        <v>775.4</v>
      </c>
      <c r="Z40" s="13">
        <v>1500000</v>
      </c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2"/>
      <c r="AL40" s="2"/>
    </row>
    <row r="41" spans="1:38" s="1" customFormat="1" ht="12.75" x14ac:dyDescent="0.2">
      <c r="A41" s="21"/>
      <c r="B41" s="21" t="s">
        <v>90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22">
        <f>SUM(Q31:Q40)</f>
        <v>12770948</v>
      </c>
      <c r="R41" s="13"/>
      <c r="S41" s="13"/>
      <c r="T41" s="13"/>
      <c r="U41" s="13"/>
      <c r="V41" s="13"/>
      <c r="W41" s="8"/>
      <c r="X41" s="13"/>
      <c r="Y41" s="13"/>
      <c r="Z41" s="22">
        <f>SUM(Z31:Z40)</f>
        <v>12770948</v>
      </c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2"/>
      <c r="AL41" s="2"/>
    </row>
    <row r="42" spans="1:38" x14ac:dyDescent="0.25">
      <c r="A42" s="16"/>
      <c r="B42" s="2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7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8" x14ac:dyDescent="0.25">
      <c r="A43" s="16"/>
      <c r="B43" s="29"/>
      <c r="C43" s="1"/>
      <c r="D43" s="1"/>
      <c r="E43" s="1"/>
      <c r="F43" s="1"/>
      <c r="G43" s="1"/>
      <c r="H43" s="30"/>
      <c r="I43" s="30"/>
      <c r="J43" s="30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7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8" x14ac:dyDescent="0.25">
      <c r="A44" s="16"/>
      <c r="B44" s="29"/>
      <c r="C44" s="1"/>
      <c r="D44" s="1"/>
      <c r="E44" s="1"/>
      <c r="F44" s="1"/>
      <c r="G44" s="1"/>
      <c r="H44" s="31"/>
      <c r="I44" s="31"/>
      <c r="J44" s="3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7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8" x14ac:dyDescent="0.25">
      <c r="A45" s="16"/>
      <c r="B45" s="2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7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</sheetData>
  <mergeCells count="40">
    <mergeCell ref="AF1:AI2"/>
    <mergeCell ref="A3:AJ3"/>
    <mergeCell ref="A5:A8"/>
    <mergeCell ref="B5:B8"/>
    <mergeCell ref="C5:C8"/>
    <mergeCell ref="D5:E5"/>
    <mergeCell ref="F5:F8"/>
    <mergeCell ref="G5:G7"/>
    <mergeCell ref="H5:I5"/>
    <mergeCell ref="J5:J7"/>
    <mergeCell ref="Q5:Q7"/>
    <mergeCell ref="R5:AJ5"/>
    <mergeCell ref="P6:P7"/>
    <mergeCell ref="R6:V6"/>
    <mergeCell ref="W6:X7"/>
    <mergeCell ref="Y6:Z7"/>
    <mergeCell ref="O6:O7"/>
    <mergeCell ref="K5:K8"/>
    <mergeCell ref="L5:L8"/>
    <mergeCell ref="M5:M8"/>
    <mergeCell ref="N5:P5"/>
    <mergeCell ref="D6:D8"/>
    <mergeCell ref="E6:E8"/>
    <mergeCell ref="H6:H7"/>
    <mergeCell ref="I6:I7"/>
    <mergeCell ref="N6:N7"/>
    <mergeCell ref="AA6:AB7"/>
    <mergeCell ref="AC6:AF6"/>
    <mergeCell ref="AG6:AH7"/>
    <mergeCell ref="AI6:AI7"/>
    <mergeCell ref="AJ6:AJ7"/>
    <mergeCell ref="AC7:AD7"/>
    <mergeCell ref="AE7:AF7"/>
    <mergeCell ref="A10:B10"/>
    <mergeCell ref="B11:AI11"/>
    <mergeCell ref="B18:V18"/>
    <mergeCell ref="A30:AI30"/>
    <mergeCell ref="B42:B45"/>
    <mergeCell ref="H43:J43"/>
    <mergeCell ref="H44:J44"/>
  </mergeCells>
  <pageMargins left="0.19685039370078741" right="0.19685039370078741" top="0.19685039370078741" bottom="0.19685039370078741" header="0.31496062992125984" footer="0.31496062992125984"/>
  <pageSetup paperSize="9" scale="54" fitToHeight="0" orientation="landscape" r:id="rId1"/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2017-2018</vt:lpstr>
      <vt:lpstr>'2017-2018'!Заголовки_для_печати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пк</cp:lastModifiedBy>
  <cp:lastPrinted>2016-02-19T13:30:30Z</cp:lastPrinted>
  <dcterms:created xsi:type="dcterms:W3CDTF">2015-06-01T06:42:24Z</dcterms:created>
  <dcterms:modified xsi:type="dcterms:W3CDTF">2016-04-18T09:20:46Z</dcterms:modified>
</cp:coreProperties>
</file>